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ys-server1\admin\studieadm\Programkoordinator\Programmer\MNB-EIT\2024\"/>
    </mc:Choice>
  </mc:AlternateContent>
  <bookViews>
    <workbookView xWindow="0" yWindow="0" windowWidth="38400" windowHeight="17100" activeTab="3"/>
  </bookViews>
  <sheets>
    <sheet name="Aktive studenter" sheetId="1" r:id="rId1"/>
    <sheet name="Frafall bachelor" sheetId="2" r:id="rId2"/>
    <sheet name="Frafall master" sheetId="4" r:id="rId3"/>
    <sheet name="Fordypning i realfag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E22" i="1"/>
  <c r="F22" i="1"/>
  <c r="G22" i="1"/>
  <c r="C22" i="1"/>
  <c r="D12" i="1"/>
  <c r="E12" i="1"/>
  <c r="F12" i="1"/>
  <c r="C12" i="1"/>
</calcChain>
</file>

<file path=xl/sharedStrings.xml><?xml version="1.0" encoding="utf-8"?>
<sst xmlns="http://schemas.openxmlformats.org/spreadsheetml/2006/main" count="143" uniqueCount="39">
  <si>
    <t>Kull</t>
  </si>
  <si>
    <t>Studieprogram</t>
  </si>
  <si>
    <t>MNB-EIT</t>
  </si>
  <si>
    <t>MNB-FAS</t>
  </si>
  <si>
    <t>MNB-NUK</t>
  </si>
  <si>
    <t>Antall aktive studenter ved FI (10.10.2024)</t>
  </si>
  <si>
    <t>EIT</t>
  </si>
  <si>
    <t xml:space="preserve">FAS </t>
  </si>
  <si>
    <t>NUK</t>
  </si>
  <si>
    <t>HONS</t>
  </si>
  <si>
    <t>-</t>
  </si>
  <si>
    <t>tot</t>
  </si>
  <si>
    <t>EIT-MST</t>
  </si>
  <si>
    <t>EIT-SIA</t>
  </si>
  <si>
    <t>FYS</t>
  </si>
  <si>
    <t>CS-PHYS</t>
  </si>
  <si>
    <t>Bachelorprogram FI</t>
  </si>
  <si>
    <t>Masterprogram FI</t>
  </si>
  <si>
    <t>Startår/termin</t>
  </si>
  <si>
    <t>2017 HØST</t>
  </si>
  <si>
    <t>Andel_frafall along Semesternummer</t>
  </si>
  <si>
    <t>Frafall along Semesternummer</t>
  </si>
  <si>
    <t>2018 HØST</t>
  </si>
  <si>
    <t>2019 HØST</t>
  </si>
  <si>
    <t>2020 HØST</t>
  </si>
  <si>
    <t>2021 HØST</t>
  </si>
  <si>
    <t>2022 HØST</t>
  </si>
  <si>
    <t>2023 HØST</t>
  </si>
  <si>
    <t>MNM2-EIT</t>
  </si>
  <si>
    <t>MNM2-FYS</t>
  </si>
  <si>
    <t>MNM2-NUK</t>
  </si>
  <si>
    <t>med Fysikk 1+2</t>
  </si>
  <si>
    <t>med Fysikk 1</t>
  </si>
  <si>
    <t>MNB-EIT Elektronikk, informatikk og teknologi</t>
  </si>
  <si>
    <t>MNB-FAS Fysikk og astronomi</t>
  </si>
  <si>
    <t>MNB-MENT Fornybar energi og nanoteknologi</t>
  </si>
  <si>
    <t>Studenter med fordypning i realfag på elektronisk vitnemål</t>
  </si>
  <si>
    <r>
      <t xml:space="preserve">2024 </t>
    </r>
    <r>
      <rPr>
        <b/>
        <sz val="8"/>
        <color rgb="FFFF0000"/>
        <rFont val="Arial"/>
        <family val="2"/>
      </rPr>
      <t>*</t>
    </r>
  </si>
  <si>
    <t>* OBS! Endelige tall fra 2024 er ikke helt på plass 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</si>
</sst>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9"/>
      <color rgb="FF000000"/>
      <name val="Arial"/>
    </font>
    <font>
      <sz val="9"/>
      <color rgb="FF000000"/>
      <name val="Arial"/>
      <family val="2"/>
    </font>
    <font>
      <sz val="11"/>
      <color theme="4" tint="-0.249977111117893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0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64" fontId="4" fillId="0" borderId="0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37" fontId="4" fillId="0" borderId="7" xfId="0" applyNumberFormat="1" applyFont="1" applyBorder="1" applyAlignment="1">
      <alignment vertical="center"/>
    </xf>
    <xf numFmtId="0" fontId="0" fillId="0" borderId="7" xfId="0" applyBorder="1"/>
    <xf numFmtId="0" fontId="4" fillId="0" borderId="7" xfId="0" applyFont="1" applyBorder="1" applyAlignment="1"/>
    <xf numFmtId="0" fontId="4" fillId="0" borderId="7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164" fontId="5" fillId="0" borderId="0" xfId="0" applyNumberFormat="1" applyFont="1" applyBorder="1" applyAlignment="1">
      <alignment vertical="center"/>
    </xf>
    <xf numFmtId="37" fontId="5" fillId="0" borderId="0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64" fontId="4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164" fontId="5" fillId="0" borderId="5" xfId="0" applyNumberFormat="1" applyFont="1" applyBorder="1" applyAlignment="1">
      <alignment vertical="center"/>
    </xf>
    <xf numFmtId="0" fontId="5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37" fontId="5" fillId="0" borderId="7" xfId="0" applyNumberFormat="1" applyFont="1" applyBorder="1" applyAlignment="1">
      <alignment vertical="center"/>
    </xf>
    <xf numFmtId="0" fontId="0" fillId="0" borderId="5" xfId="0" applyBorder="1"/>
    <xf numFmtId="0" fontId="6" fillId="0" borderId="0" xfId="0" applyFont="1"/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0" xfId="1" applyFont="1" applyBorder="1" applyAlignment="1">
      <alignment horizontal="left" vertical="top"/>
    </xf>
    <xf numFmtId="164" fontId="5" fillId="0" borderId="0" xfId="1" applyNumberFormat="1" applyFont="1" applyBorder="1" applyAlignment="1">
      <alignment vertical="center"/>
    </xf>
    <xf numFmtId="37" fontId="5" fillId="0" borderId="0" xfId="1" applyNumberFormat="1" applyFont="1" applyBorder="1" applyAlignment="1">
      <alignment vertical="center"/>
    </xf>
    <xf numFmtId="0" fontId="5" fillId="0" borderId="0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0" xfId="1" applyFont="1" applyBorder="1" applyAlignment="1">
      <alignment horizontal="left" vertical="top"/>
    </xf>
    <xf numFmtId="164" fontId="5" fillId="0" borderId="0" xfId="1" applyNumberFormat="1" applyFont="1" applyBorder="1" applyAlignment="1">
      <alignment vertical="center"/>
    </xf>
    <xf numFmtId="37" fontId="5" fillId="0" borderId="0" xfId="1" applyNumberFormat="1" applyFont="1" applyBorder="1" applyAlignment="1">
      <alignment vertical="center"/>
    </xf>
    <xf numFmtId="0" fontId="5" fillId="0" borderId="5" xfId="1" applyFont="1" applyBorder="1" applyAlignment="1">
      <alignment horizontal="left" vertical="top"/>
    </xf>
    <xf numFmtId="164" fontId="5" fillId="0" borderId="5" xfId="1" applyNumberFormat="1" applyFont="1" applyBorder="1" applyAlignment="1">
      <alignment vertical="center"/>
    </xf>
    <xf numFmtId="0" fontId="5" fillId="0" borderId="7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37" fontId="5" fillId="0" borderId="7" xfId="1" applyNumberFormat="1" applyFont="1" applyBorder="1" applyAlignment="1">
      <alignment vertical="center"/>
    </xf>
    <xf numFmtId="0" fontId="5" fillId="0" borderId="0" xfId="1" applyFont="1" applyBorder="1" applyAlignment="1">
      <alignment horizontal="left" vertical="top"/>
    </xf>
    <xf numFmtId="164" fontId="5" fillId="0" borderId="0" xfId="1" applyNumberFormat="1" applyFont="1" applyBorder="1" applyAlignment="1">
      <alignment vertical="center"/>
    </xf>
    <xf numFmtId="37" fontId="5" fillId="0" borderId="0" xfId="1" applyNumberFormat="1" applyFont="1" applyBorder="1" applyAlignment="1">
      <alignment vertical="center"/>
    </xf>
    <xf numFmtId="0" fontId="7" fillId="0" borderId="0" xfId="1"/>
    <xf numFmtId="0" fontId="8" fillId="0" borderId="1" xfId="1" applyFont="1" applyBorder="1" applyAlignment="1">
      <alignment horizontal="left" vertical="top"/>
    </xf>
    <xf numFmtId="3" fontId="8" fillId="0" borderId="1" xfId="1" applyNumberFormat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top"/>
    </xf>
    <xf numFmtId="0" fontId="9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left"/>
    </xf>
    <xf numFmtId="0" fontId="8" fillId="0" borderId="12" xfId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2017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MNB-EIT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bachelor'!$C$4:$L$4</c:f>
              <c:numCache>
                <c:formatCode>0.0%</c:formatCode>
                <c:ptCount val="10"/>
                <c:pt idx="0">
                  <c:v>5.8823529411764705E-2</c:v>
                </c:pt>
                <c:pt idx="1">
                  <c:v>0.11764705882352941</c:v>
                </c:pt>
                <c:pt idx="2">
                  <c:v>0.31372549019607843</c:v>
                </c:pt>
                <c:pt idx="3">
                  <c:v>0.39215686274509803</c:v>
                </c:pt>
                <c:pt idx="4">
                  <c:v>0.49019607843137253</c:v>
                </c:pt>
                <c:pt idx="5">
                  <c:v>0.50980392156862742</c:v>
                </c:pt>
                <c:pt idx="6">
                  <c:v>0.52941176470588236</c:v>
                </c:pt>
                <c:pt idx="7">
                  <c:v>0.56862745098039214</c:v>
                </c:pt>
                <c:pt idx="8">
                  <c:v>0.56862745098039214</c:v>
                </c:pt>
                <c:pt idx="9">
                  <c:v>0.56862745098039214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56-414E-8C9C-F8D80E886EE5}"/>
            </c:ext>
          </c:extLst>
        </c:ser>
        <c:ser>
          <c:idx val="1"/>
          <c:order val="1"/>
          <c:tx>
            <c:v>MNB-FAS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bachelor'!$C$21:$L$21</c:f>
              <c:numCache>
                <c:formatCode>0.0%</c:formatCode>
                <c:ptCount val="10"/>
                <c:pt idx="0">
                  <c:v>1.9230769230769232E-2</c:v>
                </c:pt>
                <c:pt idx="1">
                  <c:v>5.7692307692307696E-2</c:v>
                </c:pt>
                <c:pt idx="2">
                  <c:v>0.18269230769230768</c:v>
                </c:pt>
                <c:pt idx="3">
                  <c:v>0.23076923076923078</c:v>
                </c:pt>
                <c:pt idx="4">
                  <c:v>0.25</c:v>
                </c:pt>
                <c:pt idx="5">
                  <c:v>0.26923076923076922</c:v>
                </c:pt>
                <c:pt idx="6">
                  <c:v>0.29807692307692307</c:v>
                </c:pt>
                <c:pt idx="7">
                  <c:v>0.27884615384615385</c:v>
                </c:pt>
                <c:pt idx="8">
                  <c:v>0.31730769230769229</c:v>
                </c:pt>
                <c:pt idx="9">
                  <c:v>0.32692307692307693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56-414E-8C9C-F8D80E886EE5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2018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MNB-EIT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bachelor'!$C$6:$L$6</c:f>
              <c:numCache>
                <c:formatCode>0.0%</c:formatCode>
                <c:ptCount val="10"/>
                <c:pt idx="0">
                  <c:v>1.7543859649122806E-2</c:v>
                </c:pt>
                <c:pt idx="1">
                  <c:v>0.14035087719298245</c:v>
                </c:pt>
                <c:pt idx="2">
                  <c:v>0.33333333333333331</c:v>
                </c:pt>
                <c:pt idx="3">
                  <c:v>0.43859649122807015</c:v>
                </c:pt>
                <c:pt idx="4">
                  <c:v>0.52631578947368418</c:v>
                </c:pt>
                <c:pt idx="5">
                  <c:v>0.59649122807017541</c:v>
                </c:pt>
                <c:pt idx="6">
                  <c:v>0.66666666666666663</c:v>
                </c:pt>
                <c:pt idx="7">
                  <c:v>0.66666666666666663</c:v>
                </c:pt>
                <c:pt idx="8">
                  <c:v>0.68421052631578949</c:v>
                </c:pt>
                <c:pt idx="9">
                  <c:v>0.68421052631578949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B2-4BE1-9C00-A710216CC5D9}"/>
            </c:ext>
          </c:extLst>
        </c:ser>
        <c:ser>
          <c:idx val="1"/>
          <c:order val="1"/>
          <c:tx>
            <c:v>MNB-FAS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bachelor'!$C$23:$L$23</c:f>
              <c:numCache>
                <c:formatCode>0.0%</c:formatCode>
                <c:ptCount val="10"/>
                <c:pt idx="0">
                  <c:v>3.7383177570093455E-2</c:v>
                </c:pt>
                <c:pt idx="1">
                  <c:v>9.3457943925233641E-2</c:v>
                </c:pt>
                <c:pt idx="2">
                  <c:v>0.25233644859813081</c:v>
                </c:pt>
                <c:pt idx="3">
                  <c:v>0.3364485981308411</c:v>
                </c:pt>
                <c:pt idx="4">
                  <c:v>0.37383177570093457</c:v>
                </c:pt>
                <c:pt idx="5">
                  <c:v>0.3644859813084112</c:v>
                </c:pt>
                <c:pt idx="6">
                  <c:v>0.3644859813084112</c:v>
                </c:pt>
                <c:pt idx="7">
                  <c:v>0.37383177570093457</c:v>
                </c:pt>
                <c:pt idx="8">
                  <c:v>0.42056074766355139</c:v>
                </c:pt>
                <c:pt idx="9">
                  <c:v>0.43925233644859812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B2-4BE1-9C00-A710216CC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2019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MNB-EIT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bachelor'!$C$8:$L$8</c:f>
              <c:numCache>
                <c:formatCode>0.0%</c:formatCode>
                <c:ptCount val="10"/>
                <c:pt idx="0">
                  <c:v>2.2222222222222223E-2</c:v>
                </c:pt>
                <c:pt idx="1">
                  <c:v>0.13333333333333333</c:v>
                </c:pt>
                <c:pt idx="2">
                  <c:v>0.26666666666666666</c:v>
                </c:pt>
                <c:pt idx="3">
                  <c:v>0.42222222222222222</c:v>
                </c:pt>
                <c:pt idx="4">
                  <c:v>0.55555555555555558</c:v>
                </c:pt>
                <c:pt idx="5">
                  <c:v>0.55555555555555558</c:v>
                </c:pt>
                <c:pt idx="6">
                  <c:v>0.64444444444444449</c:v>
                </c:pt>
                <c:pt idx="7">
                  <c:v>0.6</c:v>
                </c:pt>
                <c:pt idx="8">
                  <c:v>0.6</c:v>
                </c:pt>
                <c:pt idx="9">
                  <c:v>0.62222222222222223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D5-4127-810F-349F1160676E}"/>
            </c:ext>
          </c:extLst>
        </c:ser>
        <c:ser>
          <c:idx val="1"/>
          <c:order val="1"/>
          <c:tx>
            <c:v>MNB-FAS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bachelor'!$C$25:$L$25</c:f>
              <c:numCache>
                <c:formatCode>0.0%</c:formatCode>
                <c:ptCount val="10"/>
                <c:pt idx="0">
                  <c:v>1.9801980198019802E-2</c:v>
                </c:pt>
                <c:pt idx="1">
                  <c:v>0.10891089108910891</c:v>
                </c:pt>
                <c:pt idx="2">
                  <c:v>0.18811881188118812</c:v>
                </c:pt>
                <c:pt idx="3">
                  <c:v>0.26732673267326734</c:v>
                </c:pt>
                <c:pt idx="4">
                  <c:v>0.29702970297029702</c:v>
                </c:pt>
                <c:pt idx="5">
                  <c:v>0.32673267326732675</c:v>
                </c:pt>
                <c:pt idx="6">
                  <c:v>0.38613861386138615</c:v>
                </c:pt>
                <c:pt idx="7">
                  <c:v>0.38613861386138615</c:v>
                </c:pt>
                <c:pt idx="8">
                  <c:v>0.41584158415841582</c:v>
                </c:pt>
                <c:pt idx="9">
                  <c:v>0.41584158415841582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D5-4127-810F-349F11606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2020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MNB-EIT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bachelor'!$C$10:$K$10</c:f>
              <c:numCache>
                <c:formatCode>0.0%</c:formatCode>
                <c:ptCount val="9"/>
                <c:pt idx="0">
                  <c:v>0</c:v>
                </c:pt>
                <c:pt idx="1">
                  <c:v>0.15909090909090909</c:v>
                </c:pt>
                <c:pt idx="2">
                  <c:v>0.43181818181818182</c:v>
                </c:pt>
                <c:pt idx="3">
                  <c:v>0.45454545454545453</c:v>
                </c:pt>
                <c:pt idx="4">
                  <c:v>0.65909090909090906</c:v>
                </c:pt>
                <c:pt idx="5">
                  <c:v>0.65909090909090906</c:v>
                </c:pt>
                <c:pt idx="6">
                  <c:v>0.65909090909090906</c:v>
                </c:pt>
                <c:pt idx="7">
                  <c:v>0.68181818181818177</c:v>
                </c:pt>
                <c:pt idx="8">
                  <c:v>0.68181818181818177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59-4A8D-9342-5B06F2FA6F9B}"/>
            </c:ext>
          </c:extLst>
        </c:ser>
        <c:ser>
          <c:idx val="1"/>
          <c:order val="1"/>
          <c:tx>
            <c:v>MNB-FAS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bachelor'!$C$27:$K$27</c:f>
              <c:numCache>
                <c:formatCode>0.0%</c:formatCode>
                <c:ptCount val="9"/>
                <c:pt idx="0">
                  <c:v>2.0618556701030927E-2</c:v>
                </c:pt>
                <c:pt idx="1">
                  <c:v>0.1134020618556701</c:v>
                </c:pt>
                <c:pt idx="2">
                  <c:v>0.28865979381443296</c:v>
                </c:pt>
                <c:pt idx="3">
                  <c:v>0.39175257731958762</c:v>
                </c:pt>
                <c:pt idx="4">
                  <c:v>0.44329896907216493</c:v>
                </c:pt>
                <c:pt idx="5">
                  <c:v>0.45360824742268041</c:v>
                </c:pt>
                <c:pt idx="6">
                  <c:v>0.4845360824742268</c:v>
                </c:pt>
                <c:pt idx="7">
                  <c:v>0.50515463917525771</c:v>
                </c:pt>
                <c:pt idx="8">
                  <c:v>0.51546391752577314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59-4A8D-9342-5B06F2FA6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2021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MNB-EIT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bachelor'!$C$12:$I$12</c:f>
              <c:numCache>
                <c:formatCode>0.0%</c:formatCode>
                <c:ptCount val="7"/>
                <c:pt idx="0">
                  <c:v>3.4482758620689655E-2</c:v>
                </c:pt>
                <c:pt idx="1">
                  <c:v>0.10344827586206896</c:v>
                </c:pt>
                <c:pt idx="2">
                  <c:v>0.34482758620689657</c:v>
                </c:pt>
                <c:pt idx="3">
                  <c:v>0.34482758620689657</c:v>
                </c:pt>
                <c:pt idx="4">
                  <c:v>0.34482758620689657</c:v>
                </c:pt>
                <c:pt idx="5">
                  <c:v>0.31034482758620691</c:v>
                </c:pt>
                <c:pt idx="6">
                  <c:v>0.44827586206896552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C0-4422-9DC4-62CF38AE8B13}"/>
            </c:ext>
          </c:extLst>
        </c:ser>
        <c:ser>
          <c:idx val="1"/>
          <c:order val="1"/>
          <c:tx>
            <c:v>MNB-FAS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bachelor'!$C$29:$I$29</c:f>
              <c:numCache>
                <c:formatCode>0.0%</c:formatCode>
                <c:ptCount val="7"/>
                <c:pt idx="0">
                  <c:v>2.4390243902439025E-2</c:v>
                </c:pt>
                <c:pt idx="1">
                  <c:v>8.5365853658536592E-2</c:v>
                </c:pt>
                <c:pt idx="2">
                  <c:v>0.28048780487804881</c:v>
                </c:pt>
                <c:pt idx="3">
                  <c:v>0.31707317073170732</c:v>
                </c:pt>
                <c:pt idx="4">
                  <c:v>0.40243902439024393</c:v>
                </c:pt>
                <c:pt idx="5">
                  <c:v>0.42682926829268292</c:v>
                </c:pt>
                <c:pt idx="6">
                  <c:v>0.46341463414634149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C0-4422-9DC4-62CF38AE8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2022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MNB-EIT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bachelor'!$C$14:$G$14</c:f>
              <c:numCache>
                <c:formatCode>0.0%</c:formatCode>
                <c:ptCount val="5"/>
                <c:pt idx="0">
                  <c:v>0</c:v>
                </c:pt>
                <c:pt idx="1">
                  <c:v>0.13333333333333333</c:v>
                </c:pt>
                <c:pt idx="2">
                  <c:v>0.46666666666666667</c:v>
                </c:pt>
                <c:pt idx="3">
                  <c:v>0.46666666666666667</c:v>
                </c:pt>
                <c:pt idx="4">
                  <c:v>0.56666666666666665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19-4FE4-94B9-3BF12CE767EF}"/>
            </c:ext>
          </c:extLst>
        </c:ser>
        <c:ser>
          <c:idx val="1"/>
          <c:order val="1"/>
          <c:tx>
            <c:v>MNB-FAS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bachelor'!$C$31:$G$31</c:f>
              <c:numCache>
                <c:formatCode>0.0%</c:formatCode>
                <c:ptCount val="5"/>
                <c:pt idx="0">
                  <c:v>1.2658227848101266E-2</c:v>
                </c:pt>
                <c:pt idx="1">
                  <c:v>0.12658227848101267</c:v>
                </c:pt>
                <c:pt idx="2">
                  <c:v>0.31645569620253167</c:v>
                </c:pt>
                <c:pt idx="3">
                  <c:v>0.41772151898734178</c:v>
                </c:pt>
                <c:pt idx="4">
                  <c:v>0.46835443037974683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19-4FE4-94B9-3BF12CE76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2023</a:t>
            </a:r>
            <a:endParaRPr lang="nb-NO"/>
          </a:p>
        </c:rich>
      </c:tx>
      <c:layout>
        <c:manualLayout>
          <c:xMode val="edge"/>
          <c:yMode val="edge"/>
          <c:x val="0.55156206959278609"/>
          <c:y val="2.3391812865497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MNB-EIT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bachelor'!$C$16:$E$16</c:f>
              <c:numCache>
                <c:formatCode>0.0%</c:formatCode>
                <c:ptCount val="3"/>
                <c:pt idx="0">
                  <c:v>0</c:v>
                </c:pt>
                <c:pt idx="1">
                  <c:v>6.6666666666666666E-2</c:v>
                </c:pt>
                <c:pt idx="2">
                  <c:v>0.46666666666666667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87-40A0-A794-CCF2428FF981}"/>
            </c:ext>
          </c:extLst>
        </c:ser>
        <c:ser>
          <c:idx val="1"/>
          <c:order val="1"/>
          <c:tx>
            <c:v>MNB-FAS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bachelor'!$C$33:$E$33</c:f>
              <c:numCache>
                <c:formatCode>0.0%</c:formatCode>
                <c:ptCount val="3"/>
                <c:pt idx="0">
                  <c:v>0</c:v>
                </c:pt>
                <c:pt idx="1">
                  <c:v>9.8591549295774641E-2</c:v>
                </c:pt>
                <c:pt idx="2">
                  <c:v>0.26760563380281688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87-40A0-A794-CCF2428FF981}"/>
            </c:ext>
          </c:extLst>
        </c:ser>
        <c:ser>
          <c:idx val="2"/>
          <c:order val="2"/>
          <c:tx>
            <c:v>MNB-NUK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'Frafall bachelor'!$C$38:$E$38</c:f>
              <c:numCache>
                <c:formatCode>0.0%</c:formatCode>
                <c:ptCount val="3"/>
                <c:pt idx="0">
                  <c:v>0</c:v>
                </c:pt>
                <c:pt idx="1">
                  <c:v>0.15384615384615385</c:v>
                </c:pt>
                <c:pt idx="2">
                  <c:v>0.30769230769230771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87-40A0-A794-CCF2428FF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4653612605355023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2018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MNM2-EIT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master'!$C$4:$K$4</c:f>
              <c:numCache>
                <c:formatCode>0.0%</c:formatCode>
                <c:ptCount val="9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0.23333333333333334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05-4000-B9DD-4DCCD63EEA8A}"/>
            </c:ext>
          </c:extLst>
        </c:ser>
        <c:ser>
          <c:idx val="1"/>
          <c:order val="1"/>
          <c:tx>
            <c:v>MNM2-FYS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master'!$C$19:$L$19</c:f>
              <c:numCache>
                <c:formatCode>0.0%</c:formatCode>
                <c:ptCount val="10"/>
                <c:pt idx="0">
                  <c:v>2.5000000000000001E-2</c:v>
                </c:pt>
                <c:pt idx="1">
                  <c:v>0.1</c:v>
                </c:pt>
                <c:pt idx="2">
                  <c:v>0.125</c:v>
                </c:pt>
                <c:pt idx="3">
                  <c:v>0.125</c:v>
                </c:pt>
                <c:pt idx="4">
                  <c:v>0.17499999999999999</c:v>
                </c:pt>
                <c:pt idx="5">
                  <c:v>0.17499999999999999</c:v>
                </c:pt>
                <c:pt idx="6">
                  <c:v>0.17499999999999999</c:v>
                </c:pt>
                <c:pt idx="7">
                  <c:v>0.15</c:v>
                </c:pt>
                <c:pt idx="8">
                  <c:v>0.125</c:v>
                </c:pt>
                <c:pt idx="9">
                  <c:v>0.17499999999999999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05-4000-B9DD-4DCCD63EE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2019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MNM2-EIT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master'!$C$6:$J$6</c:f>
              <c:numCache>
                <c:formatCode>0.0%</c:formatCode>
                <c:ptCount val="8"/>
                <c:pt idx="0">
                  <c:v>0</c:v>
                </c:pt>
                <c:pt idx="1">
                  <c:v>0.13793103448275862</c:v>
                </c:pt>
                <c:pt idx="2">
                  <c:v>0.17241379310344829</c:v>
                </c:pt>
                <c:pt idx="3">
                  <c:v>0.27586206896551724</c:v>
                </c:pt>
                <c:pt idx="4">
                  <c:v>0.37931034482758619</c:v>
                </c:pt>
                <c:pt idx="5">
                  <c:v>0.31034482758620691</c:v>
                </c:pt>
                <c:pt idx="6">
                  <c:v>0.34482758620689657</c:v>
                </c:pt>
                <c:pt idx="7">
                  <c:v>0.34482758620689657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99-479D-A9D4-B982D5D834B6}"/>
            </c:ext>
          </c:extLst>
        </c:ser>
        <c:ser>
          <c:idx val="1"/>
          <c:order val="1"/>
          <c:tx>
            <c:v>MNM2-FYS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master'!$C$21:$K$21</c:f>
              <c:numCache>
                <c:formatCode>0.0%</c:formatCode>
                <c:ptCount val="9"/>
                <c:pt idx="0">
                  <c:v>0</c:v>
                </c:pt>
                <c:pt idx="1">
                  <c:v>2.3809523809523808E-2</c:v>
                </c:pt>
                <c:pt idx="2">
                  <c:v>4.7619047619047616E-2</c:v>
                </c:pt>
                <c:pt idx="3">
                  <c:v>4.7619047619047616E-2</c:v>
                </c:pt>
                <c:pt idx="4">
                  <c:v>4.7619047619047616E-2</c:v>
                </c:pt>
                <c:pt idx="5">
                  <c:v>4.7619047619047616E-2</c:v>
                </c:pt>
                <c:pt idx="6">
                  <c:v>7.1428571428571425E-2</c:v>
                </c:pt>
                <c:pt idx="7">
                  <c:v>9.5238095238095233E-2</c:v>
                </c:pt>
                <c:pt idx="8">
                  <c:v>9.5238095238095233E-2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99-479D-A9D4-B982D5D83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MNM2-EIT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master'!$C$8:$K$8</c:f>
              <c:numCache>
                <c:formatCode>0.0%</c:formatCode>
                <c:ptCount val="9"/>
                <c:pt idx="0">
                  <c:v>0.10714285714285714</c:v>
                </c:pt>
                <c:pt idx="1">
                  <c:v>7.1428571428571425E-2</c:v>
                </c:pt>
                <c:pt idx="2">
                  <c:v>0.14285714285714285</c:v>
                </c:pt>
                <c:pt idx="3">
                  <c:v>0.17857142857142858</c:v>
                </c:pt>
                <c:pt idx="4">
                  <c:v>0.32142857142857145</c:v>
                </c:pt>
                <c:pt idx="5">
                  <c:v>0.32142857142857145</c:v>
                </c:pt>
                <c:pt idx="6">
                  <c:v>0.35714285714285715</c:v>
                </c:pt>
                <c:pt idx="7">
                  <c:v>0.35714285714285715</c:v>
                </c:pt>
                <c:pt idx="8">
                  <c:v>0.35714285714285715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07-434E-B655-B7E8E44DF614}"/>
            </c:ext>
          </c:extLst>
        </c:ser>
        <c:ser>
          <c:idx val="1"/>
          <c:order val="1"/>
          <c:tx>
            <c:v>MNM2-FYS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master'!$C$23:$K$23</c:f>
              <c:numCache>
                <c:formatCode>0.0%</c:formatCode>
                <c:ptCount val="9"/>
                <c:pt idx="0">
                  <c:v>5.4054054054054057E-2</c:v>
                </c:pt>
                <c:pt idx="1">
                  <c:v>2.7027027027027029E-2</c:v>
                </c:pt>
                <c:pt idx="2">
                  <c:v>0.13513513513513514</c:v>
                </c:pt>
                <c:pt idx="3">
                  <c:v>0.10810810810810811</c:v>
                </c:pt>
                <c:pt idx="4">
                  <c:v>8.1081081081081086E-2</c:v>
                </c:pt>
                <c:pt idx="5">
                  <c:v>0.10810810810810811</c:v>
                </c:pt>
                <c:pt idx="6">
                  <c:v>0.13513513513513514</c:v>
                </c:pt>
                <c:pt idx="7">
                  <c:v>0.16216216216216217</c:v>
                </c:pt>
                <c:pt idx="8">
                  <c:v>0.16216216216216217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07-434E-B655-B7E8E44DF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MNM2-EIT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master'!$C$10:$I$10</c:f>
              <c:numCache>
                <c:formatCode>0.0%</c:formatCode>
                <c:ptCount val="7"/>
                <c:pt idx="0">
                  <c:v>3.8461538461538464E-2</c:v>
                </c:pt>
                <c:pt idx="1">
                  <c:v>0.11538461538461539</c:v>
                </c:pt>
                <c:pt idx="2">
                  <c:v>0.15384615384615385</c:v>
                </c:pt>
                <c:pt idx="3">
                  <c:v>0.23076923076923078</c:v>
                </c:pt>
                <c:pt idx="4">
                  <c:v>0.23076923076923078</c:v>
                </c:pt>
                <c:pt idx="5">
                  <c:v>0.30769230769230771</c:v>
                </c:pt>
                <c:pt idx="6">
                  <c:v>0.30769230769230771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8-4E79-B6F4-EA5E6E2B0922}"/>
            </c:ext>
          </c:extLst>
        </c:ser>
        <c:ser>
          <c:idx val="1"/>
          <c:order val="1"/>
          <c:tx>
            <c:v>MNM2-FYS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master'!$C$25:$I$25</c:f>
              <c:numCache>
                <c:formatCode>0.0%</c:formatCode>
                <c:ptCount val="7"/>
                <c:pt idx="0">
                  <c:v>0</c:v>
                </c:pt>
                <c:pt idx="1">
                  <c:v>7.3170731707317069E-2</c:v>
                </c:pt>
                <c:pt idx="2">
                  <c:v>7.3170731707317069E-2</c:v>
                </c:pt>
                <c:pt idx="3">
                  <c:v>9.7560975609756101E-2</c:v>
                </c:pt>
                <c:pt idx="4">
                  <c:v>0.12195121951219512</c:v>
                </c:pt>
                <c:pt idx="5">
                  <c:v>0.12195121951219512</c:v>
                </c:pt>
                <c:pt idx="6">
                  <c:v>0.14634146341463414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8-4E79-B6F4-EA5E6E2B0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2022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MNM2-EIT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master'!$C$12:$G$12</c:f>
              <c:numCache>
                <c:formatCode>0.0%</c:formatCode>
                <c:ptCount val="5"/>
                <c:pt idx="0">
                  <c:v>0</c:v>
                </c:pt>
                <c:pt idx="1">
                  <c:v>5.2631578947368418E-2</c:v>
                </c:pt>
                <c:pt idx="2">
                  <c:v>5.2631578947368418E-2</c:v>
                </c:pt>
                <c:pt idx="3">
                  <c:v>5.2631578947368418E-2</c:v>
                </c:pt>
                <c:pt idx="4">
                  <c:v>0.10526315789473684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7B-48BE-A037-7D41C3BEDEEA}"/>
            </c:ext>
          </c:extLst>
        </c:ser>
        <c:ser>
          <c:idx val="1"/>
          <c:order val="1"/>
          <c:tx>
            <c:v>MNM2-FYS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master'!$C$27:$G$27</c:f>
              <c:numCache>
                <c:formatCode>0.0%</c:formatCode>
                <c:ptCount val="5"/>
                <c:pt idx="0">
                  <c:v>0</c:v>
                </c:pt>
                <c:pt idx="1">
                  <c:v>0.11363636363636363</c:v>
                </c:pt>
                <c:pt idx="2">
                  <c:v>9.0909090909090912E-2</c:v>
                </c:pt>
                <c:pt idx="3">
                  <c:v>0.11363636363636363</c:v>
                </c:pt>
                <c:pt idx="4">
                  <c:v>0.15909090909090909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7B-48BE-A037-7D41C3BED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30320885631870276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Frafall ved</a:t>
            </a:r>
            <a:r>
              <a:rPr lang="nb-NO" baseline="0"/>
              <a:t> FI 2023</a:t>
            </a:r>
          </a:p>
        </c:rich>
      </c:tx>
      <c:layout>
        <c:manualLayout>
          <c:xMode val="edge"/>
          <c:yMode val="edge"/>
          <c:x val="0.63737065045087182"/>
          <c:y val="3.89863547758284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9.7122703412073491E-2"/>
          <c:y val="0.16245370370370371"/>
          <c:w val="0.87232174103237092"/>
          <c:h val="0.62271617089530473"/>
        </c:manualLayout>
      </c:layout>
      <c:lineChart>
        <c:grouping val="standard"/>
        <c:varyColors val="0"/>
        <c:ser>
          <c:idx val="0"/>
          <c:order val="0"/>
          <c:tx>
            <c:v>MNM2-EIT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'Frafall master'!$C$14:$E$14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2E-415B-80EF-89FCF5CAD3A2}"/>
            </c:ext>
          </c:extLst>
        </c:ser>
        <c:ser>
          <c:idx val="1"/>
          <c:order val="1"/>
          <c:tx>
            <c:v>MNM2-FYS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'Frafall master'!$C$29:$E$29</c:f>
              <c:numCache>
                <c:formatCode>0.0%</c:formatCode>
                <c:ptCount val="3"/>
                <c:pt idx="0">
                  <c:v>0</c:v>
                </c:pt>
                <c:pt idx="1">
                  <c:v>3.8461538461538464E-2</c:v>
                </c:pt>
                <c:pt idx="2">
                  <c:v>3.8461538461538464E-2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2E-415B-80EF-89FCF5CAD3A2}"/>
            </c:ext>
          </c:extLst>
        </c:ser>
        <c:ser>
          <c:idx val="2"/>
          <c:order val="2"/>
          <c:tx>
            <c:v>MNM2-NUK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'Frafall master'!$C$34:$E$34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2E-415B-80EF-89FCF5CAD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4816"/>
        <c:axId val="220022520"/>
      </c:lineChart>
      <c:catAx>
        <c:axId val="22002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2520"/>
        <c:crosses val="autoZero"/>
        <c:auto val="1"/>
        <c:lblAlgn val="ctr"/>
        <c:lblOffset val="100"/>
        <c:noMultiLvlLbl val="0"/>
      </c:catAx>
      <c:valAx>
        <c:axId val="2200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002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27282773863778E-2"/>
          <c:y val="3.4228395061728402E-2"/>
          <c:w val="0.52148021101322728"/>
          <c:h val="6.578993415296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25</xdr:row>
      <xdr:rowOff>85725</xdr:rowOff>
    </xdr:from>
    <xdr:ext cx="2724150" cy="781240"/>
    <xdr:sp macro="" textlink="">
      <xdr:nvSpPr>
        <xdr:cNvPr id="2" name="TextBox 1"/>
        <xdr:cNvSpPr txBox="1"/>
      </xdr:nvSpPr>
      <xdr:spPr>
        <a:xfrm>
          <a:off x="66675" y="4848225"/>
          <a:ext cx="2724150" cy="78124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b-NO" sz="1100" b="0"/>
            <a:t>EIT</a:t>
          </a:r>
          <a:r>
            <a:rPr lang="nb-NO" sz="1100" b="0" baseline="0"/>
            <a:t> = </a:t>
          </a:r>
          <a:r>
            <a:rPr lang="nb-NO" sz="1100" b="0"/>
            <a:t>Elektronikk, informatikk og teknologi</a:t>
          </a:r>
        </a:p>
        <a:p>
          <a:r>
            <a:rPr lang="nb-NO" sz="1100" b="0"/>
            <a:t>FAS</a:t>
          </a:r>
          <a:r>
            <a:rPr lang="nb-NO" sz="1100" b="0" baseline="0"/>
            <a:t> = </a:t>
          </a:r>
          <a:r>
            <a:rPr lang="nb-NO" sz="1100" b="0"/>
            <a:t>Fysikk og astronomi</a:t>
          </a:r>
          <a:r>
            <a:rPr lang="nb-NO" sz="1100" b="0" baseline="0"/>
            <a:t> </a:t>
          </a:r>
        </a:p>
        <a:p>
          <a:r>
            <a:rPr lang="nb-NO" sz="1100" b="0" baseline="0"/>
            <a:t>NUK = Kjernefysikk og nukleærteknologi </a:t>
          </a:r>
        </a:p>
        <a:p>
          <a:r>
            <a:rPr lang="nb-NO" sz="1100" b="0" baseline="0"/>
            <a:t>HONS </a:t>
          </a:r>
          <a:r>
            <a:rPr lang="nb-NO" sz="1100" baseline="0"/>
            <a:t>= Honours fysikk</a:t>
          </a:r>
          <a:endParaRPr lang="nb-N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1</xdr:row>
      <xdr:rowOff>161925</xdr:rowOff>
    </xdr:from>
    <xdr:to>
      <xdr:col>22</xdr:col>
      <xdr:colOff>295275</xdr:colOff>
      <xdr:row>18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0</xdr:colOff>
      <xdr:row>1</xdr:row>
      <xdr:rowOff>161925</xdr:rowOff>
    </xdr:from>
    <xdr:to>
      <xdr:col>32</xdr:col>
      <xdr:colOff>285750</xdr:colOff>
      <xdr:row>18</xdr:row>
      <xdr:rowOff>180975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9525</xdr:colOff>
      <xdr:row>19</xdr:row>
      <xdr:rowOff>171450</xdr:rowOff>
    </xdr:from>
    <xdr:to>
      <xdr:col>22</xdr:col>
      <xdr:colOff>295275</xdr:colOff>
      <xdr:row>37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600075</xdr:colOff>
      <xdr:row>19</xdr:row>
      <xdr:rowOff>161925</xdr:rowOff>
    </xdr:from>
    <xdr:to>
      <xdr:col>32</xdr:col>
      <xdr:colOff>276225</xdr:colOff>
      <xdr:row>36</xdr:row>
      <xdr:rowOff>180975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9525</xdr:colOff>
      <xdr:row>37</xdr:row>
      <xdr:rowOff>171450</xdr:rowOff>
    </xdr:from>
    <xdr:to>
      <xdr:col>22</xdr:col>
      <xdr:colOff>295275</xdr:colOff>
      <xdr:row>55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590550</xdr:colOff>
      <xdr:row>37</xdr:row>
      <xdr:rowOff>161925</xdr:rowOff>
    </xdr:from>
    <xdr:to>
      <xdr:col>32</xdr:col>
      <xdr:colOff>266700</xdr:colOff>
      <xdr:row>54</xdr:row>
      <xdr:rowOff>180975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55</xdr:row>
      <xdr:rowOff>171450</xdr:rowOff>
    </xdr:from>
    <xdr:to>
      <xdr:col>22</xdr:col>
      <xdr:colOff>285750</xdr:colOff>
      <xdr:row>73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171450</xdr:rowOff>
    </xdr:from>
    <xdr:to>
      <xdr:col>22</xdr:col>
      <xdr:colOff>285750</xdr:colOff>
      <xdr:row>19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9525</xdr:colOff>
      <xdr:row>1</xdr:row>
      <xdr:rowOff>152400</xdr:rowOff>
    </xdr:from>
    <xdr:to>
      <xdr:col>32</xdr:col>
      <xdr:colOff>295275</xdr:colOff>
      <xdr:row>18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9525</xdr:colOff>
      <xdr:row>19</xdr:row>
      <xdr:rowOff>161925</xdr:rowOff>
    </xdr:from>
    <xdr:to>
      <xdr:col>22</xdr:col>
      <xdr:colOff>295275</xdr:colOff>
      <xdr:row>36</xdr:row>
      <xdr:rowOff>180975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9525</xdr:colOff>
      <xdr:row>19</xdr:row>
      <xdr:rowOff>161925</xdr:rowOff>
    </xdr:from>
    <xdr:to>
      <xdr:col>32</xdr:col>
      <xdr:colOff>295275</xdr:colOff>
      <xdr:row>36</xdr:row>
      <xdr:rowOff>180975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600075</xdr:colOff>
      <xdr:row>38</xdr:row>
      <xdr:rowOff>0</xdr:rowOff>
    </xdr:from>
    <xdr:to>
      <xdr:col>22</xdr:col>
      <xdr:colOff>276225</xdr:colOff>
      <xdr:row>55</xdr:row>
      <xdr:rowOff>19050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9525</xdr:colOff>
      <xdr:row>37</xdr:row>
      <xdr:rowOff>161925</xdr:rowOff>
    </xdr:from>
    <xdr:to>
      <xdr:col>32</xdr:col>
      <xdr:colOff>295275</xdr:colOff>
      <xdr:row>54</xdr:row>
      <xdr:rowOff>180975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F46" sqref="F46"/>
    </sheetView>
  </sheetViews>
  <sheetFormatPr defaultRowHeight="15" x14ac:dyDescent="0.25"/>
  <cols>
    <col min="6" max="6" width="10.140625" bestFit="1" customWidth="1"/>
  </cols>
  <sheetData>
    <row r="2" spans="1:7" x14ac:dyDescent="0.25">
      <c r="A2" s="4" t="s">
        <v>5</v>
      </c>
    </row>
    <row r="4" spans="1:7" x14ac:dyDescent="0.25">
      <c r="B4" s="17" t="s">
        <v>16</v>
      </c>
      <c r="C4" s="8"/>
      <c r="D4" s="8"/>
      <c r="E4" s="8"/>
      <c r="F4" s="9"/>
    </row>
    <row r="5" spans="1:7" x14ac:dyDescent="0.25">
      <c r="B5" s="6" t="s">
        <v>0</v>
      </c>
      <c r="C5" s="6" t="s">
        <v>6</v>
      </c>
      <c r="D5" s="6" t="s">
        <v>7</v>
      </c>
      <c r="E5" s="6" t="s">
        <v>8</v>
      </c>
      <c r="F5" s="10" t="s">
        <v>9</v>
      </c>
    </row>
    <row r="6" spans="1:7" x14ac:dyDescent="0.25">
      <c r="B6" s="11">
        <v>2024</v>
      </c>
      <c r="C6" s="11">
        <v>39</v>
      </c>
      <c r="D6" s="11">
        <v>75</v>
      </c>
      <c r="E6" s="11">
        <v>28</v>
      </c>
      <c r="F6" s="14">
        <v>12</v>
      </c>
    </row>
    <row r="7" spans="1:7" x14ac:dyDescent="0.25">
      <c r="B7" s="11">
        <v>2023</v>
      </c>
      <c r="C7" s="11">
        <v>28</v>
      </c>
      <c r="D7" s="11">
        <v>62</v>
      </c>
      <c r="E7" s="11">
        <v>20</v>
      </c>
      <c r="F7" s="14">
        <v>7</v>
      </c>
    </row>
    <row r="8" spans="1:7" x14ac:dyDescent="0.25">
      <c r="B8" s="11">
        <v>2022</v>
      </c>
      <c r="C8" s="11">
        <v>16</v>
      </c>
      <c r="D8" s="11">
        <v>42</v>
      </c>
      <c r="E8" s="11" t="s">
        <v>10</v>
      </c>
      <c r="F8" s="14">
        <v>3</v>
      </c>
    </row>
    <row r="9" spans="1:7" x14ac:dyDescent="0.25">
      <c r="B9" s="11">
        <v>2021</v>
      </c>
      <c r="C9" s="11">
        <v>8</v>
      </c>
      <c r="D9" s="11">
        <v>14</v>
      </c>
      <c r="E9" s="11" t="s">
        <v>10</v>
      </c>
      <c r="F9" s="7" t="s">
        <v>10</v>
      </c>
    </row>
    <row r="10" spans="1:7" x14ac:dyDescent="0.25">
      <c r="B10" s="11">
        <v>2020</v>
      </c>
      <c r="C10" s="11">
        <v>3</v>
      </c>
      <c r="D10" s="11">
        <v>6</v>
      </c>
      <c r="E10" s="11" t="s">
        <v>10</v>
      </c>
      <c r="F10" s="7" t="s">
        <v>10</v>
      </c>
    </row>
    <row r="11" spans="1:7" x14ac:dyDescent="0.25">
      <c r="B11" s="12">
        <v>2019</v>
      </c>
      <c r="C11" s="12">
        <v>1</v>
      </c>
      <c r="D11" s="12">
        <v>2</v>
      </c>
      <c r="E11" s="12" t="s">
        <v>10</v>
      </c>
      <c r="F11" s="15" t="s">
        <v>10</v>
      </c>
    </row>
    <row r="12" spans="1:7" x14ac:dyDescent="0.25">
      <c r="B12" s="13" t="s">
        <v>11</v>
      </c>
      <c r="C12" s="13">
        <f>SUM(C6:C11)</f>
        <v>95</v>
      </c>
      <c r="D12" s="13">
        <f t="shared" ref="D12:F12" si="0">SUM(D6:D11)</f>
        <v>201</v>
      </c>
      <c r="E12" s="13">
        <f t="shared" si="0"/>
        <v>48</v>
      </c>
      <c r="F12" s="13">
        <f t="shared" si="0"/>
        <v>22</v>
      </c>
    </row>
    <row r="16" spans="1:7" x14ac:dyDescent="0.25">
      <c r="B16" s="5" t="s">
        <v>17</v>
      </c>
      <c r="C16" s="5"/>
      <c r="D16" s="5"/>
      <c r="E16" s="5"/>
      <c r="F16" s="5"/>
      <c r="G16" s="5"/>
    </row>
    <row r="17" spans="1:9" x14ac:dyDescent="0.25">
      <c r="B17" s="6" t="s">
        <v>0</v>
      </c>
      <c r="C17" s="6" t="s">
        <v>12</v>
      </c>
      <c r="D17" s="6" t="s">
        <v>13</v>
      </c>
      <c r="E17" s="6" t="s">
        <v>14</v>
      </c>
      <c r="F17" s="6" t="s">
        <v>8</v>
      </c>
      <c r="G17" s="6" t="s">
        <v>15</v>
      </c>
      <c r="H17" s="2"/>
      <c r="I17" s="2"/>
    </row>
    <row r="18" spans="1:9" x14ac:dyDescent="0.25">
      <c r="B18" s="16">
        <v>2024</v>
      </c>
      <c r="C18" s="16">
        <v>18</v>
      </c>
      <c r="D18" s="16">
        <v>7</v>
      </c>
      <c r="E18" s="16">
        <v>37</v>
      </c>
      <c r="F18" s="16">
        <v>2</v>
      </c>
      <c r="G18" s="16">
        <v>19</v>
      </c>
      <c r="H18" s="2"/>
      <c r="I18" s="2"/>
    </row>
    <row r="19" spans="1:9" x14ac:dyDescent="0.25">
      <c r="B19" s="11">
        <v>2023</v>
      </c>
      <c r="C19" s="11">
        <v>7</v>
      </c>
      <c r="D19" s="11">
        <v>2</v>
      </c>
      <c r="E19" s="11">
        <v>28</v>
      </c>
      <c r="F19" s="11">
        <v>1</v>
      </c>
      <c r="G19" s="11">
        <v>13</v>
      </c>
      <c r="H19" s="2"/>
      <c r="I19" s="2"/>
    </row>
    <row r="20" spans="1:9" x14ac:dyDescent="0.25">
      <c r="B20" s="11">
        <v>2022</v>
      </c>
      <c r="C20" s="11">
        <v>6</v>
      </c>
      <c r="D20" s="11">
        <v>2</v>
      </c>
      <c r="E20" s="11">
        <v>11</v>
      </c>
      <c r="F20" s="11" t="s">
        <v>10</v>
      </c>
      <c r="G20" s="11">
        <v>4</v>
      </c>
      <c r="H20" s="2"/>
      <c r="I20" s="2"/>
    </row>
    <row r="21" spans="1:9" x14ac:dyDescent="0.25">
      <c r="B21" s="12">
        <v>2021</v>
      </c>
      <c r="C21" s="12">
        <v>2</v>
      </c>
      <c r="D21" s="12">
        <v>1</v>
      </c>
      <c r="E21" s="12">
        <v>1</v>
      </c>
      <c r="F21" s="12" t="s">
        <v>10</v>
      </c>
      <c r="G21" s="12" t="s">
        <v>10</v>
      </c>
      <c r="H21" s="2"/>
      <c r="I21" s="2"/>
    </row>
    <row r="22" spans="1:9" x14ac:dyDescent="0.25">
      <c r="B22" s="6" t="s">
        <v>11</v>
      </c>
      <c r="C22" s="6">
        <f>SUM(C18:C21)</f>
        <v>33</v>
      </c>
      <c r="D22" s="6">
        <f t="shared" ref="D22:G22" si="1">SUM(D18:D21)</f>
        <v>12</v>
      </c>
      <c r="E22" s="6">
        <f t="shared" si="1"/>
        <v>77</v>
      </c>
      <c r="F22" s="6">
        <f t="shared" si="1"/>
        <v>3</v>
      </c>
      <c r="G22" s="10">
        <f t="shared" si="1"/>
        <v>36</v>
      </c>
      <c r="H22" s="2"/>
      <c r="I22" s="2"/>
    </row>
    <row r="23" spans="1:9" x14ac:dyDescent="0.25">
      <c r="B23" s="2"/>
      <c r="C23" s="2"/>
      <c r="D23" s="2"/>
      <c r="E23" s="2"/>
      <c r="F23" s="2"/>
      <c r="G23" s="2"/>
      <c r="H23" s="2"/>
      <c r="I23" s="2"/>
    </row>
    <row r="31" spans="1:9" x14ac:dyDescent="0.25">
      <c r="A31" s="3"/>
    </row>
  </sheetData>
  <mergeCells count="2">
    <mergeCell ref="B4:F4"/>
    <mergeCell ref="B16:G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zoomScaleNormal="100" workbookViewId="0">
      <selection activeCell="E48" sqref="E48"/>
    </sheetView>
  </sheetViews>
  <sheetFormatPr defaultRowHeight="15" x14ac:dyDescent="0.25"/>
  <cols>
    <col min="1" max="1" width="11.5703125" bestFit="1" customWidth="1"/>
    <col min="2" max="2" width="31.140625" bestFit="1" customWidth="1"/>
  </cols>
  <sheetData>
    <row r="2" spans="1:12" x14ac:dyDescent="0.25">
      <c r="A2" s="1" t="s">
        <v>2</v>
      </c>
    </row>
    <row r="3" spans="1:12" x14ac:dyDescent="0.25">
      <c r="A3" s="25" t="s">
        <v>18</v>
      </c>
      <c r="B3" s="25"/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</row>
    <row r="4" spans="1:12" x14ac:dyDescent="0.25">
      <c r="A4" s="18" t="s">
        <v>19</v>
      </c>
      <c r="B4" s="19" t="s">
        <v>20</v>
      </c>
      <c r="C4" s="20">
        <v>5.8823529411764705E-2</v>
      </c>
      <c r="D4" s="20">
        <v>0.11764705882352941</v>
      </c>
      <c r="E4" s="20">
        <v>0.31372549019607843</v>
      </c>
      <c r="F4" s="20">
        <v>0.39215686274509803</v>
      </c>
      <c r="G4" s="20">
        <v>0.49019607843137253</v>
      </c>
      <c r="H4" s="20">
        <v>0.50980392156862742</v>
      </c>
      <c r="I4" s="20">
        <v>0.52941176470588236</v>
      </c>
      <c r="J4" s="20">
        <v>0.56862745098039214</v>
      </c>
      <c r="K4" s="20">
        <v>0.56862745098039214</v>
      </c>
      <c r="L4" s="20">
        <v>0.56862745098039214</v>
      </c>
    </row>
    <row r="5" spans="1:12" x14ac:dyDescent="0.25">
      <c r="A5" s="21"/>
      <c r="B5" s="22" t="s">
        <v>21</v>
      </c>
      <c r="C5" s="23">
        <v>3</v>
      </c>
      <c r="D5" s="23">
        <v>6</v>
      </c>
      <c r="E5" s="23">
        <v>16</v>
      </c>
      <c r="F5" s="23">
        <v>20</v>
      </c>
      <c r="G5" s="23">
        <v>25</v>
      </c>
      <c r="H5" s="23">
        <v>26</v>
      </c>
      <c r="I5" s="23">
        <v>27</v>
      </c>
      <c r="J5" s="23">
        <v>29</v>
      </c>
      <c r="K5" s="23">
        <v>29</v>
      </c>
      <c r="L5" s="23">
        <v>29</v>
      </c>
    </row>
    <row r="6" spans="1:12" x14ac:dyDescent="0.25">
      <c r="A6" s="31" t="s">
        <v>22</v>
      </c>
      <c r="B6" s="32" t="s">
        <v>20</v>
      </c>
      <c r="C6" s="33">
        <v>1.7543859649122806E-2</v>
      </c>
      <c r="D6" s="33">
        <v>0.14035087719298245</v>
      </c>
      <c r="E6" s="33">
        <v>0.33333333333333331</v>
      </c>
      <c r="F6" s="33">
        <v>0.43859649122807015</v>
      </c>
      <c r="G6" s="33">
        <v>0.52631578947368418</v>
      </c>
      <c r="H6" s="33">
        <v>0.59649122807017541</v>
      </c>
      <c r="I6" s="33">
        <v>0.66666666666666663</v>
      </c>
      <c r="J6" s="33">
        <v>0.66666666666666663</v>
      </c>
      <c r="K6" s="33">
        <v>0.68421052631578949</v>
      </c>
      <c r="L6" s="33">
        <v>0.68421052631578949</v>
      </c>
    </row>
    <row r="7" spans="1:12" x14ac:dyDescent="0.25">
      <c r="A7" s="21"/>
      <c r="B7" s="22" t="s">
        <v>21</v>
      </c>
      <c r="C7" s="23">
        <v>1</v>
      </c>
      <c r="D7" s="23">
        <v>8</v>
      </c>
      <c r="E7" s="23">
        <v>19</v>
      </c>
      <c r="F7" s="23">
        <v>25</v>
      </c>
      <c r="G7" s="23">
        <v>30</v>
      </c>
      <c r="H7" s="23">
        <v>34</v>
      </c>
      <c r="I7" s="23">
        <v>38</v>
      </c>
      <c r="J7" s="23">
        <v>38</v>
      </c>
      <c r="K7" s="23">
        <v>39</v>
      </c>
      <c r="L7" s="23">
        <v>39</v>
      </c>
    </row>
    <row r="8" spans="1:12" x14ac:dyDescent="0.25">
      <c r="A8" s="34" t="s">
        <v>23</v>
      </c>
      <c r="B8" s="35" t="s">
        <v>20</v>
      </c>
      <c r="C8" s="36">
        <v>2.2222222222222223E-2</v>
      </c>
      <c r="D8" s="36">
        <v>0.13333333333333333</v>
      </c>
      <c r="E8" s="36">
        <v>0.26666666666666666</v>
      </c>
      <c r="F8" s="36">
        <v>0.42222222222222222</v>
      </c>
      <c r="G8" s="36">
        <v>0.55555555555555558</v>
      </c>
      <c r="H8" s="36">
        <v>0.55555555555555558</v>
      </c>
      <c r="I8" s="36">
        <v>0.64444444444444449</v>
      </c>
      <c r="J8" s="36">
        <v>0.6</v>
      </c>
      <c r="K8" s="36">
        <v>0.6</v>
      </c>
      <c r="L8" s="36">
        <v>0.62222222222222223</v>
      </c>
    </row>
    <row r="9" spans="1:12" x14ac:dyDescent="0.25">
      <c r="A9" s="37"/>
      <c r="B9" s="38" t="s">
        <v>21</v>
      </c>
      <c r="C9" s="39">
        <v>1</v>
      </c>
      <c r="D9" s="39">
        <v>6</v>
      </c>
      <c r="E9" s="39">
        <v>12</v>
      </c>
      <c r="F9" s="39">
        <v>19</v>
      </c>
      <c r="G9" s="39">
        <v>25</v>
      </c>
      <c r="H9" s="39">
        <v>25</v>
      </c>
      <c r="I9" s="39">
        <v>29</v>
      </c>
      <c r="J9" s="39">
        <v>27</v>
      </c>
      <c r="K9" s="39">
        <v>27</v>
      </c>
      <c r="L9" s="39">
        <v>28</v>
      </c>
    </row>
    <row r="10" spans="1:12" x14ac:dyDescent="0.25">
      <c r="A10" s="34" t="s">
        <v>24</v>
      </c>
      <c r="B10" s="35" t="s">
        <v>20</v>
      </c>
      <c r="C10" s="36">
        <v>0</v>
      </c>
      <c r="D10" s="36">
        <v>0.15909090909090909</v>
      </c>
      <c r="E10" s="36">
        <v>0.43181818181818182</v>
      </c>
      <c r="F10" s="36">
        <v>0.45454545454545453</v>
      </c>
      <c r="G10" s="36">
        <v>0.65909090909090906</v>
      </c>
      <c r="H10" s="36">
        <v>0.65909090909090906</v>
      </c>
      <c r="I10" s="36">
        <v>0.65909090909090906</v>
      </c>
      <c r="J10" s="36">
        <v>0.68181818181818177</v>
      </c>
      <c r="K10" s="36">
        <v>0.68181818181818177</v>
      </c>
      <c r="L10" s="40"/>
    </row>
    <row r="11" spans="1:12" x14ac:dyDescent="0.25">
      <c r="A11" s="37"/>
      <c r="B11" s="38" t="s">
        <v>21</v>
      </c>
      <c r="C11" s="39">
        <v>0</v>
      </c>
      <c r="D11" s="39">
        <v>7</v>
      </c>
      <c r="E11" s="39">
        <v>19</v>
      </c>
      <c r="F11" s="39">
        <v>20</v>
      </c>
      <c r="G11" s="39">
        <v>29</v>
      </c>
      <c r="H11" s="39">
        <v>29</v>
      </c>
      <c r="I11" s="39">
        <v>29</v>
      </c>
      <c r="J11" s="39">
        <v>30</v>
      </c>
      <c r="K11" s="39">
        <v>30</v>
      </c>
      <c r="L11" s="24"/>
    </row>
    <row r="12" spans="1:12" x14ac:dyDescent="0.25">
      <c r="A12" s="34" t="s">
        <v>25</v>
      </c>
      <c r="B12" s="35" t="s">
        <v>20</v>
      </c>
      <c r="C12" s="36">
        <v>3.4482758620689655E-2</v>
      </c>
      <c r="D12" s="36">
        <v>0.10344827586206896</v>
      </c>
      <c r="E12" s="36">
        <v>0.34482758620689657</v>
      </c>
      <c r="F12" s="36">
        <v>0.34482758620689657</v>
      </c>
      <c r="G12" s="36">
        <v>0.34482758620689657</v>
      </c>
      <c r="H12" s="36">
        <v>0.31034482758620691</v>
      </c>
      <c r="I12" s="36">
        <v>0.44827586206896552</v>
      </c>
      <c r="J12" s="40"/>
      <c r="K12" s="40"/>
      <c r="L12" s="40"/>
    </row>
    <row r="13" spans="1:12" x14ac:dyDescent="0.25">
      <c r="A13" s="37"/>
      <c r="B13" s="38" t="s">
        <v>21</v>
      </c>
      <c r="C13" s="39">
        <v>1</v>
      </c>
      <c r="D13" s="39">
        <v>3</v>
      </c>
      <c r="E13" s="39">
        <v>10</v>
      </c>
      <c r="F13" s="39">
        <v>10</v>
      </c>
      <c r="G13" s="39">
        <v>10</v>
      </c>
      <c r="H13" s="39">
        <v>9</v>
      </c>
      <c r="I13" s="39">
        <v>13</v>
      </c>
      <c r="J13" s="24"/>
      <c r="K13" s="24"/>
      <c r="L13" s="24"/>
    </row>
    <row r="14" spans="1:12" x14ac:dyDescent="0.25">
      <c r="A14" s="34" t="s">
        <v>26</v>
      </c>
      <c r="B14" s="35" t="s">
        <v>20</v>
      </c>
      <c r="C14" s="36">
        <v>0</v>
      </c>
      <c r="D14" s="36">
        <v>0.13333333333333333</v>
      </c>
      <c r="E14" s="36">
        <v>0.46666666666666667</v>
      </c>
      <c r="F14" s="36">
        <v>0.46666666666666667</v>
      </c>
      <c r="G14" s="36">
        <v>0.56666666666666665</v>
      </c>
      <c r="H14" s="40"/>
      <c r="I14" s="40"/>
      <c r="J14" s="40"/>
      <c r="K14" s="40"/>
      <c r="L14" s="40"/>
    </row>
    <row r="15" spans="1:12" x14ac:dyDescent="0.25">
      <c r="A15" s="37"/>
      <c r="B15" s="38" t="s">
        <v>21</v>
      </c>
      <c r="C15" s="39">
        <v>0</v>
      </c>
      <c r="D15" s="39">
        <v>4</v>
      </c>
      <c r="E15" s="39">
        <v>14</v>
      </c>
      <c r="F15" s="39">
        <v>14</v>
      </c>
      <c r="G15" s="39">
        <v>17</v>
      </c>
      <c r="H15" s="24"/>
      <c r="I15" s="24"/>
      <c r="J15" s="24"/>
      <c r="K15" s="24"/>
      <c r="L15" s="24"/>
    </row>
    <row r="16" spans="1:12" x14ac:dyDescent="0.25">
      <c r="A16" s="34" t="s">
        <v>27</v>
      </c>
      <c r="B16" s="35" t="s">
        <v>20</v>
      </c>
      <c r="C16" s="36">
        <v>0</v>
      </c>
      <c r="D16" s="36">
        <v>6.6666666666666666E-2</v>
      </c>
      <c r="E16" s="36">
        <v>0.46666666666666667</v>
      </c>
      <c r="F16" s="40"/>
      <c r="G16" s="40"/>
      <c r="H16" s="40"/>
      <c r="I16" s="40"/>
      <c r="J16" s="40"/>
      <c r="K16" s="40"/>
      <c r="L16" s="40"/>
    </row>
    <row r="17" spans="1:12" x14ac:dyDescent="0.25">
      <c r="A17" s="37"/>
      <c r="B17" s="38" t="s">
        <v>21</v>
      </c>
      <c r="C17" s="39">
        <v>0</v>
      </c>
      <c r="D17" s="39">
        <v>2</v>
      </c>
      <c r="E17" s="39">
        <v>14</v>
      </c>
      <c r="F17" s="24"/>
      <c r="G17" s="24"/>
      <c r="H17" s="24"/>
      <c r="I17" s="24"/>
      <c r="J17" s="24"/>
      <c r="K17" s="24"/>
      <c r="L17" s="24"/>
    </row>
    <row r="19" spans="1:12" x14ac:dyDescent="0.25">
      <c r="A19" s="1" t="s">
        <v>3</v>
      </c>
    </row>
    <row r="20" spans="1:12" x14ac:dyDescent="0.25">
      <c r="A20" s="42" t="s">
        <v>18</v>
      </c>
      <c r="B20" s="24"/>
      <c r="C20" s="44">
        <v>1</v>
      </c>
      <c r="D20" s="43">
        <v>2</v>
      </c>
      <c r="E20" s="43">
        <v>3</v>
      </c>
      <c r="F20" s="43">
        <v>4</v>
      </c>
      <c r="G20" s="43">
        <v>5</v>
      </c>
      <c r="H20" s="43">
        <v>6</v>
      </c>
      <c r="I20" s="43">
        <v>7</v>
      </c>
      <c r="J20" s="43">
        <v>8</v>
      </c>
      <c r="K20" s="43">
        <v>9</v>
      </c>
      <c r="L20" s="43">
        <v>10</v>
      </c>
    </row>
    <row r="21" spans="1:12" x14ac:dyDescent="0.25">
      <c r="A21" s="27" t="s">
        <v>19</v>
      </c>
      <c r="B21" s="28" t="s">
        <v>20</v>
      </c>
      <c r="C21" s="29">
        <v>1.9230769230769232E-2</v>
      </c>
      <c r="D21" s="29">
        <v>5.7692307692307696E-2</v>
      </c>
      <c r="E21" s="29">
        <v>0.18269230769230768</v>
      </c>
      <c r="F21" s="29">
        <v>0.23076923076923078</v>
      </c>
      <c r="G21" s="29">
        <v>0.25</v>
      </c>
      <c r="H21" s="29">
        <v>0.26923076923076922</v>
      </c>
      <c r="I21" s="29">
        <v>0.29807692307692307</v>
      </c>
      <c r="J21" s="29">
        <v>0.27884615384615385</v>
      </c>
      <c r="K21" s="29">
        <v>0.31730769230769229</v>
      </c>
      <c r="L21" s="29">
        <v>0.32692307692307693</v>
      </c>
    </row>
    <row r="22" spans="1:12" x14ac:dyDescent="0.25">
      <c r="A22" s="37"/>
      <c r="B22" s="38" t="s">
        <v>21</v>
      </c>
      <c r="C22" s="39">
        <v>2</v>
      </c>
      <c r="D22" s="39">
        <v>6</v>
      </c>
      <c r="E22" s="39">
        <v>19</v>
      </c>
      <c r="F22" s="39">
        <v>24</v>
      </c>
      <c r="G22" s="39">
        <v>26</v>
      </c>
      <c r="H22" s="39">
        <v>28</v>
      </c>
      <c r="I22" s="39">
        <v>31</v>
      </c>
      <c r="J22" s="39">
        <v>29</v>
      </c>
      <c r="K22" s="39">
        <v>33</v>
      </c>
      <c r="L22" s="39">
        <v>34</v>
      </c>
    </row>
    <row r="23" spans="1:12" x14ac:dyDescent="0.25">
      <c r="A23" s="34" t="s">
        <v>22</v>
      </c>
      <c r="B23" s="35" t="s">
        <v>20</v>
      </c>
      <c r="C23" s="36">
        <v>3.7383177570093455E-2</v>
      </c>
      <c r="D23" s="36">
        <v>9.3457943925233641E-2</v>
      </c>
      <c r="E23" s="36">
        <v>0.25233644859813081</v>
      </c>
      <c r="F23" s="36">
        <v>0.3364485981308411</v>
      </c>
      <c r="G23" s="36">
        <v>0.37383177570093457</v>
      </c>
      <c r="H23" s="36">
        <v>0.3644859813084112</v>
      </c>
      <c r="I23" s="36">
        <v>0.3644859813084112</v>
      </c>
      <c r="J23" s="36">
        <v>0.37383177570093457</v>
      </c>
      <c r="K23" s="36">
        <v>0.42056074766355139</v>
      </c>
      <c r="L23" s="36">
        <v>0.43925233644859812</v>
      </c>
    </row>
    <row r="24" spans="1:12" x14ac:dyDescent="0.25">
      <c r="A24" s="37"/>
      <c r="B24" s="38" t="s">
        <v>21</v>
      </c>
      <c r="C24" s="39">
        <v>4</v>
      </c>
      <c r="D24" s="39">
        <v>10</v>
      </c>
      <c r="E24" s="39">
        <v>27</v>
      </c>
      <c r="F24" s="39">
        <v>36</v>
      </c>
      <c r="G24" s="39">
        <v>40</v>
      </c>
      <c r="H24" s="39">
        <v>39</v>
      </c>
      <c r="I24" s="39">
        <v>39</v>
      </c>
      <c r="J24" s="39">
        <v>40</v>
      </c>
      <c r="K24" s="39">
        <v>45</v>
      </c>
      <c r="L24" s="39">
        <v>47</v>
      </c>
    </row>
    <row r="25" spans="1:12" x14ac:dyDescent="0.25">
      <c r="A25" s="34" t="s">
        <v>23</v>
      </c>
      <c r="B25" s="35" t="s">
        <v>20</v>
      </c>
      <c r="C25" s="36">
        <v>1.9801980198019802E-2</v>
      </c>
      <c r="D25" s="36">
        <v>0.10891089108910891</v>
      </c>
      <c r="E25" s="36">
        <v>0.18811881188118812</v>
      </c>
      <c r="F25" s="36">
        <v>0.26732673267326734</v>
      </c>
      <c r="G25" s="36">
        <v>0.29702970297029702</v>
      </c>
      <c r="H25" s="36">
        <v>0.32673267326732675</v>
      </c>
      <c r="I25" s="36">
        <v>0.38613861386138615</v>
      </c>
      <c r="J25" s="36">
        <v>0.38613861386138615</v>
      </c>
      <c r="K25" s="36">
        <v>0.41584158415841582</v>
      </c>
      <c r="L25" s="36">
        <v>0.41584158415841582</v>
      </c>
    </row>
    <row r="26" spans="1:12" x14ac:dyDescent="0.25">
      <c r="A26" s="37"/>
      <c r="B26" s="38" t="s">
        <v>21</v>
      </c>
      <c r="C26" s="39">
        <v>2</v>
      </c>
      <c r="D26" s="39">
        <v>11</v>
      </c>
      <c r="E26" s="39">
        <v>19</v>
      </c>
      <c r="F26" s="39">
        <v>27</v>
      </c>
      <c r="G26" s="39">
        <v>30</v>
      </c>
      <c r="H26" s="39">
        <v>33</v>
      </c>
      <c r="I26" s="39">
        <v>39</v>
      </c>
      <c r="J26" s="39">
        <v>39</v>
      </c>
      <c r="K26" s="39">
        <v>42</v>
      </c>
      <c r="L26" s="39">
        <v>42</v>
      </c>
    </row>
    <row r="27" spans="1:12" x14ac:dyDescent="0.25">
      <c r="A27" s="34" t="s">
        <v>24</v>
      </c>
      <c r="B27" s="35" t="s">
        <v>20</v>
      </c>
      <c r="C27" s="36">
        <v>2.0618556701030927E-2</v>
      </c>
      <c r="D27" s="36">
        <v>0.1134020618556701</v>
      </c>
      <c r="E27" s="36">
        <v>0.28865979381443296</v>
      </c>
      <c r="F27" s="36">
        <v>0.39175257731958762</v>
      </c>
      <c r="G27" s="36">
        <v>0.44329896907216493</v>
      </c>
      <c r="H27" s="36">
        <v>0.45360824742268041</v>
      </c>
      <c r="I27" s="36">
        <v>0.4845360824742268</v>
      </c>
      <c r="J27" s="36">
        <v>0.50515463917525771</v>
      </c>
      <c r="K27" s="36">
        <v>0.51546391752577314</v>
      </c>
      <c r="L27" s="40"/>
    </row>
    <row r="28" spans="1:12" x14ac:dyDescent="0.25">
      <c r="A28" s="37"/>
      <c r="B28" s="38" t="s">
        <v>21</v>
      </c>
      <c r="C28" s="39">
        <v>2</v>
      </c>
      <c r="D28" s="39">
        <v>11</v>
      </c>
      <c r="E28" s="39">
        <v>28</v>
      </c>
      <c r="F28" s="39">
        <v>38</v>
      </c>
      <c r="G28" s="39">
        <v>43</v>
      </c>
      <c r="H28" s="39">
        <v>44</v>
      </c>
      <c r="I28" s="39">
        <v>47</v>
      </c>
      <c r="J28" s="39">
        <v>49</v>
      </c>
      <c r="K28" s="39">
        <v>50</v>
      </c>
      <c r="L28" s="24"/>
    </row>
    <row r="29" spans="1:12" x14ac:dyDescent="0.25">
      <c r="A29" s="34" t="s">
        <v>25</v>
      </c>
      <c r="B29" s="35" t="s">
        <v>20</v>
      </c>
      <c r="C29" s="36">
        <v>2.4390243902439025E-2</v>
      </c>
      <c r="D29" s="36">
        <v>8.5365853658536592E-2</v>
      </c>
      <c r="E29" s="36">
        <v>0.28048780487804881</v>
      </c>
      <c r="F29" s="36">
        <v>0.31707317073170732</v>
      </c>
      <c r="G29" s="36">
        <v>0.40243902439024393</v>
      </c>
      <c r="H29" s="36">
        <v>0.42682926829268292</v>
      </c>
      <c r="I29" s="36">
        <v>0.46341463414634149</v>
      </c>
      <c r="J29" s="40"/>
      <c r="K29" s="40"/>
      <c r="L29" s="40"/>
    </row>
    <row r="30" spans="1:12" x14ac:dyDescent="0.25">
      <c r="A30" s="37"/>
      <c r="B30" s="38" t="s">
        <v>21</v>
      </c>
      <c r="C30" s="39">
        <v>2</v>
      </c>
      <c r="D30" s="39">
        <v>7</v>
      </c>
      <c r="E30" s="39">
        <v>23</v>
      </c>
      <c r="F30" s="39">
        <v>26</v>
      </c>
      <c r="G30" s="39">
        <v>33</v>
      </c>
      <c r="H30" s="39">
        <v>35</v>
      </c>
      <c r="I30" s="39">
        <v>38</v>
      </c>
      <c r="J30" s="24"/>
      <c r="K30" s="24"/>
      <c r="L30" s="24"/>
    </row>
    <row r="31" spans="1:12" x14ac:dyDescent="0.25">
      <c r="A31" s="34" t="s">
        <v>26</v>
      </c>
      <c r="B31" s="35" t="s">
        <v>20</v>
      </c>
      <c r="C31" s="36">
        <v>1.2658227848101266E-2</v>
      </c>
      <c r="D31" s="36">
        <v>0.12658227848101267</v>
      </c>
      <c r="E31" s="36">
        <v>0.31645569620253167</v>
      </c>
      <c r="F31" s="36">
        <v>0.41772151898734178</v>
      </c>
      <c r="G31" s="36">
        <v>0.46835443037974683</v>
      </c>
      <c r="H31" s="40"/>
      <c r="I31" s="40"/>
      <c r="J31" s="40"/>
      <c r="K31" s="40"/>
      <c r="L31" s="40"/>
    </row>
    <row r="32" spans="1:12" x14ac:dyDescent="0.25">
      <c r="A32" s="37"/>
      <c r="B32" s="38" t="s">
        <v>21</v>
      </c>
      <c r="C32" s="39">
        <v>1</v>
      </c>
      <c r="D32" s="39">
        <v>10</v>
      </c>
      <c r="E32" s="39">
        <v>25</v>
      </c>
      <c r="F32" s="39">
        <v>33</v>
      </c>
      <c r="G32" s="39">
        <v>37</v>
      </c>
      <c r="H32" s="24"/>
      <c r="I32" s="24"/>
      <c r="J32" s="24"/>
      <c r="K32" s="24"/>
      <c r="L32" s="24"/>
    </row>
    <row r="33" spans="1:12" x14ac:dyDescent="0.25">
      <c r="A33" s="27" t="s">
        <v>27</v>
      </c>
      <c r="B33" s="28" t="s">
        <v>20</v>
      </c>
      <c r="C33" s="29">
        <v>0</v>
      </c>
      <c r="D33" s="29">
        <v>9.8591549295774641E-2</v>
      </c>
      <c r="E33" s="29">
        <v>0.26760563380281688</v>
      </c>
    </row>
    <row r="34" spans="1:12" x14ac:dyDescent="0.25">
      <c r="A34" s="27"/>
      <c r="B34" s="28" t="s">
        <v>21</v>
      </c>
      <c r="C34" s="30">
        <v>0</v>
      </c>
      <c r="D34" s="30">
        <v>7</v>
      </c>
      <c r="E34" s="30">
        <v>19</v>
      </c>
    </row>
    <row r="36" spans="1:12" x14ac:dyDescent="0.25">
      <c r="A36" s="1" t="s">
        <v>4</v>
      </c>
    </row>
    <row r="37" spans="1:12" x14ac:dyDescent="0.25">
      <c r="A37" s="42" t="s">
        <v>18</v>
      </c>
      <c r="B37" s="24"/>
      <c r="C37" s="44">
        <v>1</v>
      </c>
      <c r="D37" s="43">
        <v>2</v>
      </c>
      <c r="E37" s="43">
        <v>3</v>
      </c>
      <c r="F37" s="43">
        <v>4</v>
      </c>
      <c r="G37" s="43">
        <v>5</v>
      </c>
      <c r="H37" s="43">
        <v>6</v>
      </c>
      <c r="I37" s="43">
        <v>7</v>
      </c>
      <c r="J37" s="43">
        <v>8</v>
      </c>
      <c r="K37" s="43">
        <v>9</v>
      </c>
      <c r="L37" s="43">
        <v>10</v>
      </c>
    </row>
    <row r="38" spans="1:12" x14ac:dyDescent="0.25">
      <c r="A38" s="48" t="s">
        <v>27</v>
      </c>
      <c r="B38" s="45" t="s">
        <v>20</v>
      </c>
      <c r="C38" s="46">
        <v>0</v>
      </c>
      <c r="D38" s="46">
        <v>0.15384615384615385</v>
      </c>
      <c r="E38" s="46">
        <v>0.30769230769230771</v>
      </c>
    </row>
    <row r="39" spans="1:12" x14ac:dyDescent="0.25">
      <c r="A39" s="48"/>
      <c r="B39" s="45" t="s">
        <v>21</v>
      </c>
      <c r="C39" s="47">
        <v>0</v>
      </c>
      <c r="D39" s="47">
        <v>4</v>
      </c>
      <c r="E39" s="47">
        <v>8</v>
      </c>
    </row>
  </sheetData>
  <mergeCells count="15">
    <mergeCell ref="A29:A30"/>
    <mergeCell ref="A31:A32"/>
    <mergeCell ref="A33:A34"/>
    <mergeCell ref="A38:A39"/>
    <mergeCell ref="A14:A15"/>
    <mergeCell ref="A16:A17"/>
    <mergeCell ref="A21:A22"/>
    <mergeCell ref="A23:A24"/>
    <mergeCell ref="A25:A26"/>
    <mergeCell ref="A27:A28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workbookViewId="0">
      <selection activeCell="AI41" sqref="AI41"/>
    </sheetView>
  </sheetViews>
  <sheetFormatPr defaultRowHeight="15" x14ac:dyDescent="0.25"/>
  <cols>
    <col min="1" max="1" width="11.5703125" bestFit="1" customWidth="1"/>
    <col min="2" max="2" width="31.140625" bestFit="1" customWidth="1"/>
  </cols>
  <sheetData>
    <row r="2" spans="1:12" x14ac:dyDescent="0.25">
      <c r="A2" s="1" t="s">
        <v>28</v>
      </c>
    </row>
    <row r="3" spans="1:12" x14ac:dyDescent="0.25">
      <c r="A3" s="25" t="s">
        <v>18</v>
      </c>
      <c r="B3" s="25"/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</row>
    <row r="4" spans="1:12" x14ac:dyDescent="0.25">
      <c r="A4" s="34" t="s">
        <v>22</v>
      </c>
      <c r="B4" s="35" t="s">
        <v>20</v>
      </c>
      <c r="C4" s="36">
        <v>0</v>
      </c>
      <c r="D4" s="36">
        <v>0.1</v>
      </c>
      <c r="E4" s="36">
        <v>0.2</v>
      </c>
      <c r="F4" s="36">
        <v>0.23333333333333334</v>
      </c>
      <c r="G4" s="36">
        <v>0.3</v>
      </c>
      <c r="H4" s="36">
        <v>0.3</v>
      </c>
      <c r="I4" s="36">
        <v>0.3</v>
      </c>
      <c r="J4" s="36">
        <v>0.3</v>
      </c>
      <c r="K4" s="36">
        <v>0.3</v>
      </c>
      <c r="L4" s="40"/>
    </row>
    <row r="5" spans="1:12" x14ac:dyDescent="0.25">
      <c r="A5" s="37"/>
      <c r="B5" s="38" t="s">
        <v>21</v>
      </c>
      <c r="C5" s="39">
        <v>0</v>
      </c>
      <c r="D5" s="39">
        <v>3</v>
      </c>
      <c r="E5" s="39">
        <v>6</v>
      </c>
      <c r="F5" s="39">
        <v>7</v>
      </c>
      <c r="G5" s="39">
        <v>9</v>
      </c>
      <c r="H5" s="39">
        <v>9</v>
      </c>
      <c r="I5" s="39">
        <v>9</v>
      </c>
      <c r="J5" s="39">
        <v>9</v>
      </c>
      <c r="K5" s="39">
        <v>9</v>
      </c>
      <c r="L5" s="24"/>
    </row>
    <row r="6" spans="1:12" x14ac:dyDescent="0.25">
      <c r="A6" s="34" t="s">
        <v>23</v>
      </c>
      <c r="B6" s="35" t="s">
        <v>20</v>
      </c>
      <c r="C6" s="36">
        <v>0</v>
      </c>
      <c r="D6" s="36">
        <v>0.13793103448275862</v>
      </c>
      <c r="E6" s="36">
        <v>0.17241379310344829</v>
      </c>
      <c r="F6" s="36">
        <v>0.27586206896551724</v>
      </c>
      <c r="G6" s="36">
        <v>0.37931034482758619</v>
      </c>
      <c r="H6" s="36">
        <v>0.31034482758620691</v>
      </c>
      <c r="I6" s="36">
        <v>0.34482758620689657</v>
      </c>
      <c r="J6" s="36">
        <v>0.34482758620689657</v>
      </c>
      <c r="K6" s="40"/>
      <c r="L6" s="40"/>
    </row>
    <row r="7" spans="1:12" x14ac:dyDescent="0.25">
      <c r="A7" s="37"/>
      <c r="B7" s="38" t="s">
        <v>21</v>
      </c>
      <c r="C7" s="39">
        <v>0</v>
      </c>
      <c r="D7" s="39">
        <v>4</v>
      </c>
      <c r="E7" s="39">
        <v>5</v>
      </c>
      <c r="F7" s="39">
        <v>8</v>
      </c>
      <c r="G7" s="39">
        <v>11</v>
      </c>
      <c r="H7" s="39">
        <v>9</v>
      </c>
      <c r="I7" s="39">
        <v>10</v>
      </c>
      <c r="J7" s="39">
        <v>10</v>
      </c>
      <c r="K7" s="24"/>
      <c r="L7" s="24"/>
    </row>
    <row r="8" spans="1:12" x14ac:dyDescent="0.25">
      <c r="A8" s="34" t="s">
        <v>24</v>
      </c>
      <c r="B8" s="35" t="s">
        <v>20</v>
      </c>
      <c r="C8" s="36">
        <v>0.10714285714285714</v>
      </c>
      <c r="D8" s="36">
        <v>7.1428571428571425E-2</v>
      </c>
      <c r="E8" s="36">
        <v>0.14285714285714285</v>
      </c>
      <c r="F8" s="36">
        <v>0.17857142857142858</v>
      </c>
      <c r="G8" s="36">
        <v>0.32142857142857145</v>
      </c>
      <c r="H8" s="36">
        <v>0.32142857142857145</v>
      </c>
      <c r="I8" s="36">
        <v>0.35714285714285715</v>
      </c>
      <c r="J8" s="36">
        <v>0.35714285714285715</v>
      </c>
      <c r="K8" s="36">
        <v>0.35714285714285715</v>
      </c>
      <c r="L8" s="40"/>
    </row>
    <row r="9" spans="1:12" x14ac:dyDescent="0.25">
      <c r="A9" s="37"/>
      <c r="B9" s="38" t="s">
        <v>21</v>
      </c>
      <c r="C9" s="39">
        <v>3</v>
      </c>
      <c r="D9" s="39">
        <v>2</v>
      </c>
      <c r="E9" s="39">
        <v>4</v>
      </c>
      <c r="F9" s="39">
        <v>5</v>
      </c>
      <c r="G9" s="39">
        <v>9</v>
      </c>
      <c r="H9" s="39">
        <v>9</v>
      </c>
      <c r="I9" s="39">
        <v>10</v>
      </c>
      <c r="J9" s="39">
        <v>10</v>
      </c>
      <c r="K9" s="39">
        <v>10</v>
      </c>
      <c r="L9" s="24"/>
    </row>
    <row r="10" spans="1:12" x14ac:dyDescent="0.25">
      <c r="A10" s="34" t="s">
        <v>25</v>
      </c>
      <c r="B10" s="35" t="s">
        <v>20</v>
      </c>
      <c r="C10" s="36">
        <v>3.8461538461538464E-2</v>
      </c>
      <c r="D10" s="36">
        <v>0.11538461538461539</v>
      </c>
      <c r="E10" s="36">
        <v>0.15384615384615385</v>
      </c>
      <c r="F10" s="36">
        <v>0.23076923076923078</v>
      </c>
      <c r="G10" s="36">
        <v>0.23076923076923078</v>
      </c>
      <c r="H10" s="36">
        <v>0.30769230769230771</v>
      </c>
      <c r="I10" s="36">
        <v>0.30769230769230771</v>
      </c>
      <c r="J10" s="40"/>
      <c r="K10" s="40"/>
      <c r="L10" s="40"/>
    </row>
    <row r="11" spans="1:12" x14ac:dyDescent="0.25">
      <c r="A11" s="37"/>
      <c r="B11" s="38" t="s">
        <v>21</v>
      </c>
      <c r="C11" s="39">
        <v>1</v>
      </c>
      <c r="D11" s="39">
        <v>3</v>
      </c>
      <c r="E11" s="39">
        <v>4</v>
      </c>
      <c r="F11" s="39">
        <v>6</v>
      </c>
      <c r="G11" s="39">
        <v>6</v>
      </c>
      <c r="H11" s="39">
        <v>8</v>
      </c>
      <c r="I11" s="39">
        <v>8</v>
      </c>
      <c r="J11" s="24"/>
      <c r="K11" s="24"/>
      <c r="L11" s="24"/>
    </row>
    <row r="12" spans="1:12" x14ac:dyDescent="0.25">
      <c r="A12" s="34" t="s">
        <v>26</v>
      </c>
      <c r="B12" s="35" t="s">
        <v>20</v>
      </c>
      <c r="C12" s="36">
        <v>0</v>
      </c>
      <c r="D12" s="36">
        <v>5.2631578947368418E-2</v>
      </c>
      <c r="E12" s="36">
        <v>5.2631578947368418E-2</v>
      </c>
      <c r="F12" s="36">
        <v>5.2631578947368418E-2</v>
      </c>
      <c r="G12" s="36">
        <v>0.10526315789473684</v>
      </c>
      <c r="H12" s="40"/>
      <c r="I12" s="40"/>
      <c r="J12" s="40"/>
      <c r="K12" s="40"/>
      <c r="L12" s="40"/>
    </row>
    <row r="13" spans="1:12" x14ac:dyDescent="0.25">
      <c r="A13" s="37"/>
      <c r="B13" s="38" t="s">
        <v>21</v>
      </c>
      <c r="C13" s="39">
        <v>0</v>
      </c>
      <c r="D13" s="39">
        <v>1</v>
      </c>
      <c r="E13" s="39">
        <v>1</v>
      </c>
      <c r="F13" s="39">
        <v>1</v>
      </c>
      <c r="G13" s="39">
        <v>2</v>
      </c>
      <c r="H13" s="24"/>
      <c r="I13" s="24"/>
      <c r="J13" s="24"/>
      <c r="K13" s="24"/>
      <c r="L13" s="24"/>
    </row>
    <row r="14" spans="1:12" x14ac:dyDescent="0.25">
      <c r="A14" s="48" t="s">
        <v>27</v>
      </c>
      <c r="B14" s="50" t="s">
        <v>20</v>
      </c>
      <c r="C14" s="51">
        <v>0</v>
      </c>
      <c r="D14" s="51">
        <v>0</v>
      </c>
      <c r="E14" s="51">
        <v>0</v>
      </c>
    </row>
    <row r="15" spans="1:12" x14ac:dyDescent="0.25">
      <c r="A15" s="48"/>
      <c r="B15" s="50" t="s">
        <v>21</v>
      </c>
      <c r="C15" s="52">
        <v>0</v>
      </c>
      <c r="D15" s="52">
        <v>0</v>
      </c>
      <c r="E15" s="52">
        <v>0</v>
      </c>
    </row>
    <row r="17" spans="1:12" x14ac:dyDescent="0.25">
      <c r="A17" s="1" t="s">
        <v>29</v>
      </c>
    </row>
    <row r="18" spans="1:12" x14ac:dyDescent="0.25">
      <c r="A18" s="25" t="s">
        <v>18</v>
      </c>
      <c r="B18" s="25"/>
      <c r="C18" s="26">
        <v>1</v>
      </c>
      <c r="D18" s="26">
        <v>2</v>
      </c>
      <c r="E18" s="26">
        <v>3</v>
      </c>
      <c r="F18" s="26">
        <v>4</v>
      </c>
      <c r="G18" s="26">
        <v>5</v>
      </c>
      <c r="H18" s="26">
        <v>6</v>
      </c>
      <c r="I18" s="26">
        <v>7</v>
      </c>
      <c r="J18" s="26">
        <v>8</v>
      </c>
      <c r="K18" s="26">
        <v>9</v>
      </c>
      <c r="L18" s="26">
        <v>10</v>
      </c>
    </row>
    <row r="19" spans="1:12" x14ac:dyDescent="0.25">
      <c r="A19" s="49" t="s">
        <v>22</v>
      </c>
      <c r="B19" s="53" t="s">
        <v>20</v>
      </c>
      <c r="C19" s="54">
        <v>2.5000000000000001E-2</v>
      </c>
      <c r="D19" s="54">
        <v>0.1</v>
      </c>
      <c r="E19" s="54">
        <v>0.125</v>
      </c>
      <c r="F19" s="54">
        <v>0.125</v>
      </c>
      <c r="G19" s="54">
        <v>0.17499999999999999</v>
      </c>
      <c r="H19" s="54">
        <v>0.17499999999999999</v>
      </c>
      <c r="I19" s="54">
        <v>0.17499999999999999</v>
      </c>
      <c r="J19" s="54">
        <v>0.15</v>
      </c>
      <c r="K19" s="54">
        <v>0.125</v>
      </c>
      <c r="L19" s="54">
        <v>0.17499999999999999</v>
      </c>
    </row>
    <row r="20" spans="1:12" x14ac:dyDescent="0.25">
      <c r="A20" s="55"/>
      <c r="B20" s="56" t="s">
        <v>21</v>
      </c>
      <c r="C20" s="57">
        <v>1</v>
      </c>
      <c r="D20" s="57">
        <v>4</v>
      </c>
      <c r="E20" s="57">
        <v>5</v>
      </c>
      <c r="F20" s="57">
        <v>5</v>
      </c>
      <c r="G20" s="57">
        <v>7</v>
      </c>
      <c r="H20" s="57">
        <v>7</v>
      </c>
      <c r="I20" s="57">
        <v>7</v>
      </c>
      <c r="J20" s="57">
        <v>6</v>
      </c>
      <c r="K20" s="57">
        <v>5</v>
      </c>
      <c r="L20" s="57">
        <v>7</v>
      </c>
    </row>
    <row r="21" spans="1:12" x14ac:dyDescent="0.25">
      <c r="A21" s="49" t="s">
        <v>23</v>
      </c>
      <c r="B21" s="53" t="s">
        <v>20</v>
      </c>
      <c r="C21" s="54">
        <v>0</v>
      </c>
      <c r="D21" s="54">
        <v>2.3809523809523808E-2</v>
      </c>
      <c r="E21" s="54">
        <v>4.7619047619047616E-2</v>
      </c>
      <c r="F21" s="54">
        <v>4.7619047619047616E-2</v>
      </c>
      <c r="G21" s="54">
        <v>4.7619047619047616E-2</v>
      </c>
      <c r="H21" s="54">
        <v>4.7619047619047616E-2</v>
      </c>
      <c r="I21" s="54">
        <v>7.1428571428571425E-2</v>
      </c>
      <c r="J21" s="54">
        <v>9.5238095238095233E-2</v>
      </c>
      <c r="K21" s="54">
        <v>9.5238095238095233E-2</v>
      </c>
      <c r="L21" s="40"/>
    </row>
    <row r="22" spans="1:12" x14ac:dyDescent="0.25">
      <c r="A22" s="55"/>
      <c r="B22" s="56" t="s">
        <v>21</v>
      </c>
      <c r="C22" s="57">
        <v>0</v>
      </c>
      <c r="D22" s="57">
        <v>1</v>
      </c>
      <c r="E22" s="57">
        <v>2</v>
      </c>
      <c r="F22" s="57">
        <v>2</v>
      </c>
      <c r="G22" s="57">
        <v>2</v>
      </c>
      <c r="H22" s="57">
        <v>2</v>
      </c>
      <c r="I22" s="57">
        <v>3</v>
      </c>
      <c r="J22" s="57">
        <v>4</v>
      </c>
      <c r="K22" s="57">
        <v>4</v>
      </c>
      <c r="L22" s="24"/>
    </row>
    <row r="23" spans="1:12" x14ac:dyDescent="0.25">
      <c r="A23" s="49" t="s">
        <v>24</v>
      </c>
      <c r="B23" s="53" t="s">
        <v>20</v>
      </c>
      <c r="C23" s="54">
        <v>5.4054054054054057E-2</v>
      </c>
      <c r="D23" s="54">
        <v>2.7027027027027029E-2</v>
      </c>
      <c r="E23" s="54">
        <v>0.13513513513513514</v>
      </c>
      <c r="F23" s="54">
        <v>0.10810810810810811</v>
      </c>
      <c r="G23" s="54">
        <v>8.1081081081081086E-2</v>
      </c>
      <c r="H23" s="54">
        <v>0.10810810810810811</v>
      </c>
      <c r="I23" s="54">
        <v>0.13513513513513514</v>
      </c>
      <c r="J23" s="54">
        <v>0.16216216216216217</v>
      </c>
      <c r="K23" s="54">
        <v>0.16216216216216217</v>
      </c>
      <c r="L23" s="40"/>
    </row>
    <row r="24" spans="1:12" x14ac:dyDescent="0.25">
      <c r="A24" s="55"/>
      <c r="B24" s="56" t="s">
        <v>21</v>
      </c>
      <c r="C24" s="57">
        <v>2</v>
      </c>
      <c r="D24" s="57">
        <v>1</v>
      </c>
      <c r="E24" s="57">
        <v>5</v>
      </c>
      <c r="F24" s="57">
        <v>4</v>
      </c>
      <c r="G24" s="57">
        <v>3</v>
      </c>
      <c r="H24" s="57">
        <v>4</v>
      </c>
      <c r="I24" s="57">
        <v>5</v>
      </c>
      <c r="J24" s="57">
        <v>6</v>
      </c>
      <c r="K24" s="57">
        <v>6</v>
      </c>
      <c r="L24" s="24"/>
    </row>
    <row r="25" spans="1:12" x14ac:dyDescent="0.25">
      <c r="A25" s="49" t="s">
        <v>25</v>
      </c>
      <c r="B25" s="53" t="s">
        <v>20</v>
      </c>
      <c r="C25" s="54">
        <v>0</v>
      </c>
      <c r="D25" s="54">
        <v>7.3170731707317069E-2</v>
      </c>
      <c r="E25" s="54">
        <v>7.3170731707317069E-2</v>
      </c>
      <c r="F25" s="54">
        <v>9.7560975609756101E-2</v>
      </c>
      <c r="G25" s="54">
        <v>0.12195121951219512</v>
      </c>
      <c r="H25" s="54">
        <v>0.12195121951219512</v>
      </c>
      <c r="I25" s="54">
        <v>0.14634146341463414</v>
      </c>
      <c r="J25" s="40"/>
      <c r="K25" s="40"/>
      <c r="L25" s="40"/>
    </row>
    <row r="26" spans="1:12" x14ac:dyDescent="0.25">
      <c r="A26" s="55"/>
      <c r="B26" s="56" t="s">
        <v>21</v>
      </c>
      <c r="C26" s="57">
        <v>0</v>
      </c>
      <c r="D26" s="57">
        <v>3</v>
      </c>
      <c r="E26" s="57">
        <v>3</v>
      </c>
      <c r="F26" s="57">
        <v>4</v>
      </c>
      <c r="G26" s="57">
        <v>5</v>
      </c>
      <c r="H26" s="57">
        <v>5</v>
      </c>
      <c r="I26" s="57">
        <v>6</v>
      </c>
      <c r="J26" s="24"/>
      <c r="K26" s="24"/>
      <c r="L26" s="24"/>
    </row>
    <row r="27" spans="1:12" x14ac:dyDescent="0.25">
      <c r="A27" s="49" t="s">
        <v>26</v>
      </c>
      <c r="B27" s="53" t="s">
        <v>20</v>
      </c>
      <c r="C27" s="54">
        <v>0</v>
      </c>
      <c r="D27" s="54">
        <v>0.11363636363636363</v>
      </c>
      <c r="E27" s="54">
        <v>9.0909090909090912E-2</v>
      </c>
      <c r="F27" s="54">
        <v>0.11363636363636363</v>
      </c>
      <c r="G27" s="54">
        <v>0.15909090909090909</v>
      </c>
      <c r="H27" s="40"/>
      <c r="I27" s="40"/>
      <c r="J27" s="40"/>
      <c r="K27" s="40"/>
      <c r="L27" s="40"/>
    </row>
    <row r="28" spans="1:12" x14ac:dyDescent="0.25">
      <c r="A28" s="55"/>
      <c r="B28" s="56" t="s">
        <v>21</v>
      </c>
      <c r="C28" s="57">
        <v>0</v>
      </c>
      <c r="D28" s="57">
        <v>5</v>
      </c>
      <c r="E28" s="57">
        <v>4</v>
      </c>
      <c r="F28" s="57">
        <v>5</v>
      </c>
      <c r="G28" s="57">
        <v>7</v>
      </c>
      <c r="H28" s="24"/>
      <c r="I28" s="24"/>
      <c r="J28" s="24"/>
      <c r="K28" s="24"/>
      <c r="L28" s="24"/>
    </row>
    <row r="29" spans="1:12" x14ac:dyDescent="0.25">
      <c r="A29" s="49" t="s">
        <v>27</v>
      </c>
      <c r="B29" s="53" t="s">
        <v>20</v>
      </c>
      <c r="C29" s="54">
        <v>0</v>
      </c>
      <c r="D29" s="54">
        <v>3.8461538461538464E-2</v>
      </c>
      <c r="E29" s="54">
        <v>3.8461538461538464E-2</v>
      </c>
      <c r="F29" s="40"/>
      <c r="G29" s="40"/>
      <c r="H29" s="40"/>
      <c r="I29" s="40"/>
      <c r="J29" s="40"/>
      <c r="K29" s="40"/>
      <c r="L29" s="40"/>
    </row>
    <row r="30" spans="1:12" x14ac:dyDescent="0.25">
      <c r="A30" s="55"/>
      <c r="B30" s="56" t="s">
        <v>21</v>
      </c>
      <c r="C30" s="57">
        <v>0</v>
      </c>
      <c r="D30" s="57">
        <v>1</v>
      </c>
      <c r="E30" s="57">
        <v>1</v>
      </c>
      <c r="F30" s="24"/>
      <c r="G30" s="24"/>
      <c r="H30" s="24"/>
      <c r="I30" s="24"/>
      <c r="J30" s="24"/>
      <c r="K30" s="24"/>
      <c r="L30" s="24"/>
    </row>
    <row r="32" spans="1:12" x14ac:dyDescent="0.25">
      <c r="A32" s="1" t="s">
        <v>30</v>
      </c>
    </row>
    <row r="33" spans="1:12" x14ac:dyDescent="0.25">
      <c r="A33" s="25" t="s">
        <v>18</v>
      </c>
      <c r="B33" s="25"/>
      <c r="C33" s="26">
        <v>1</v>
      </c>
      <c r="D33" s="26">
        <v>2</v>
      </c>
      <c r="E33" s="26">
        <v>3</v>
      </c>
      <c r="F33" s="26">
        <v>4</v>
      </c>
      <c r="G33" s="26">
        <v>5</v>
      </c>
      <c r="H33" s="26">
        <v>6</v>
      </c>
      <c r="I33" s="26">
        <v>7</v>
      </c>
      <c r="J33" s="26">
        <v>8</v>
      </c>
      <c r="K33" s="26">
        <v>9</v>
      </c>
      <c r="L33" s="26">
        <v>10</v>
      </c>
    </row>
    <row r="34" spans="1:12" x14ac:dyDescent="0.25">
      <c r="A34" s="48" t="s">
        <v>27</v>
      </c>
      <c r="B34" s="58" t="s">
        <v>20</v>
      </c>
      <c r="C34" s="59">
        <v>0</v>
      </c>
      <c r="D34" s="59">
        <v>0</v>
      </c>
      <c r="E34" s="59">
        <v>0.5</v>
      </c>
    </row>
    <row r="35" spans="1:12" x14ac:dyDescent="0.25">
      <c r="A35" s="48"/>
      <c r="B35" s="58" t="s">
        <v>21</v>
      </c>
      <c r="C35" s="60">
        <v>0</v>
      </c>
      <c r="D35" s="60">
        <v>0</v>
      </c>
      <c r="E35" s="60">
        <v>1</v>
      </c>
    </row>
  </sheetData>
  <mergeCells count="13">
    <mergeCell ref="A27:A28"/>
    <mergeCell ref="A29:A30"/>
    <mergeCell ref="A34:A35"/>
    <mergeCell ref="A14:A15"/>
    <mergeCell ref="A19:A20"/>
    <mergeCell ref="A21:A22"/>
    <mergeCell ref="A23:A24"/>
    <mergeCell ref="A25:A26"/>
    <mergeCell ref="A4:A5"/>
    <mergeCell ref="A6:A7"/>
    <mergeCell ref="A8:A9"/>
    <mergeCell ref="A10:A11"/>
    <mergeCell ref="A12:A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B13" sqref="B13"/>
    </sheetView>
  </sheetViews>
  <sheetFormatPr defaultRowHeight="15" x14ac:dyDescent="0.25"/>
  <cols>
    <col min="1" max="1" width="40.5703125" bestFit="1" customWidth="1"/>
    <col min="2" max="2" width="11.5703125" bestFit="1" customWidth="1"/>
    <col min="3" max="3" width="9.85546875" bestFit="1" customWidth="1"/>
    <col min="4" max="4" width="11.5703125" bestFit="1" customWidth="1"/>
    <col min="5" max="5" width="9.85546875" bestFit="1" customWidth="1"/>
    <col min="6" max="6" width="11.5703125" bestFit="1" customWidth="1"/>
    <col min="7" max="7" width="9.85546875" bestFit="1" customWidth="1"/>
    <col min="8" max="8" width="11.5703125" bestFit="1" customWidth="1"/>
    <col min="9" max="9" width="9.85546875" bestFit="1" customWidth="1"/>
    <col min="10" max="10" width="11.5703125" bestFit="1" customWidth="1"/>
    <col min="11" max="11" width="9.85546875" bestFit="1" customWidth="1"/>
    <col min="12" max="12" width="11.5703125" bestFit="1" customWidth="1"/>
    <col min="13" max="13" width="9.85546875" bestFit="1" customWidth="1"/>
    <col min="14" max="14" width="11.5703125" bestFit="1" customWidth="1"/>
    <col min="15" max="15" width="9.85546875" bestFit="1" customWidth="1"/>
  </cols>
  <sheetData>
    <row r="1" spans="1:18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41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61"/>
      <c r="B4" s="66">
        <v>2018</v>
      </c>
      <c r="C4" s="66"/>
      <c r="D4" s="66">
        <v>2019</v>
      </c>
      <c r="E4" s="66"/>
      <c r="F4" s="66">
        <v>2020</v>
      </c>
      <c r="G4" s="66"/>
      <c r="H4" s="66">
        <v>2021</v>
      </c>
      <c r="I4" s="66"/>
      <c r="J4" s="66">
        <v>2022</v>
      </c>
      <c r="K4" s="66"/>
      <c r="L4" s="66">
        <v>2023</v>
      </c>
      <c r="M4" s="66"/>
      <c r="N4" s="66" t="s">
        <v>37</v>
      </c>
      <c r="O4" s="66"/>
      <c r="P4" s="69" t="s">
        <v>38</v>
      </c>
      <c r="Q4" s="69"/>
      <c r="R4" s="2"/>
    </row>
    <row r="5" spans="1:18" ht="15.75" thickBot="1" x14ac:dyDescent="0.3">
      <c r="A5" s="67" t="s">
        <v>1</v>
      </c>
      <c r="B5" s="68" t="s">
        <v>31</v>
      </c>
      <c r="C5" s="68" t="s">
        <v>32</v>
      </c>
      <c r="D5" s="68" t="s">
        <v>31</v>
      </c>
      <c r="E5" s="68" t="s">
        <v>32</v>
      </c>
      <c r="F5" s="68" t="s">
        <v>31</v>
      </c>
      <c r="G5" s="68" t="s">
        <v>32</v>
      </c>
      <c r="H5" s="68" t="s">
        <v>31</v>
      </c>
      <c r="I5" s="68" t="s">
        <v>32</v>
      </c>
      <c r="J5" s="68" t="s">
        <v>31</v>
      </c>
      <c r="K5" s="68" t="s">
        <v>32</v>
      </c>
      <c r="L5" s="68" t="s">
        <v>31</v>
      </c>
      <c r="M5" s="68" t="s">
        <v>32</v>
      </c>
      <c r="N5" s="68" t="s">
        <v>31</v>
      </c>
      <c r="O5" s="68" t="s">
        <v>32</v>
      </c>
      <c r="P5" s="2"/>
      <c r="Q5" s="2"/>
      <c r="R5" s="2"/>
    </row>
    <row r="6" spans="1:18" x14ac:dyDescent="0.25">
      <c r="A6" s="65" t="s">
        <v>33</v>
      </c>
      <c r="B6" s="64">
        <v>38</v>
      </c>
      <c r="C6" s="64">
        <v>48</v>
      </c>
      <c r="D6" s="64">
        <v>18</v>
      </c>
      <c r="E6" s="64">
        <v>32</v>
      </c>
      <c r="F6" s="64">
        <v>20</v>
      </c>
      <c r="G6" s="64">
        <v>36</v>
      </c>
      <c r="H6" s="64">
        <v>18</v>
      </c>
      <c r="I6" s="64">
        <v>24</v>
      </c>
      <c r="J6" s="64">
        <v>13</v>
      </c>
      <c r="K6" s="64">
        <v>24</v>
      </c>
      <c r="L6" s="64">
        <v>16</v>
      </c>
      <c r="M6" s="64">
        <v>25</v>
      </c>
      <c r="N6" s="64">
        <v>13</v>
      </c>
      <c r="O6" s="64">
        <v>22</v>
      </c>
      <c r="P6" s="2"/>
      <c r="Q6" s="2"/>
      <c r="R6" s="2"/>
    </row>
    <row r="7" spans="1:18" x14ac:dyDescent="0.25">
      <c r="A7" s="62" t="s">
        <v>34</v>
      </c>
      <c r="B7" s="63">
        <v>79</v>
      </c>
      <c r="C7" s="63">
        <v>88</v>
      </c>
      <c r="D7" s="63">
        <v>64</v>
      </c>
      <c r="E7" s="63">
        <v>78</v>
      </c>
      <c r="F7" s="63">
        <v>65</v>
      </c>
      <c r="G7" s="63">
        <v>78</v>
      </c>
      <c r="H7" s="63">
        <v>52</v>
      </c>
      <c r="I7" s="63">
        <v>61</v>
      </c>
      <c r="J7" s="63">
        <v>53</v>
      </c>
      <c r="K7" s="63">
        <v>62</v>
      </c>
      <c r="L7" s="63">
        <v>52</v>
      </c>
      <c r="M7" s="63">
        <v>58</v>
      </c>
      <c r="N7" s="63">
        <v>45</v>
      </c>
      <c r="O7" s="63">
        <v>51</v>
      </c>
      <c r="P7" s="2"/>
      <c r="Q7" s="2"/>
      <c r="R7" s="2"/>
    </row>
    <row r="8" spans="1:18" x14ac:dyDescent="0.25">
      <c r="A8" s="62" t="s">
        <v>35</v>
      </c>
      <c r="B8" s="63">
        <v>24</v>
      </c>
      <c r="C8" s="63">
        <v>33</v>
      </c>
      <c r="D8" s="63">
        <v>10</v>
      </c>
      <c r="E8" s="63">
        <v>28</v>
      </c>
      <c r="F8" s="63">
        <v>16</v>
      </c>
      <c r="G8" s="63">
        <v>24</v>
      </c>
      <c r="H8" s="63">
        <v>10</v>
      </c>
      <c r="I8" s="63">
        <v>14</v>
      </c>
      <c r="J8" s="63">
        <v>6</v>
      </c>
      <c r="K8" s="63">
        <v>13</v>
      </c>
      <c r="L8" s="63">
        <v>11</v>
      </c>
      <c r="M8" s="63">
        <v>24</v>
      </c>
      <c r="N8" s="63">
        <v>16</v>
      </c>
      <c r="O8" s="63">
        <v>22</v>
      </c>
      <c r="P8" s="2"/>
      <c r="Q8" s="2"/>
      <c r="R8" s="2"/>
    </row>
    <row r="9" spans="1:18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</sheetData>
  <mergeCells count="7">
    <mergeCell ref="B4:C4"/>
    <mergeCell ref="D4:E4"/>
    <mergeCell ref="F4:G4"/>
    <mergeCell ref="L4:M4"/>
    <mergeCell ref="N4:O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Aktive studenter</vt:lpstr>
      <vt:lpstr>Frafall bachelor</vt:lpstr>
      <vt:lpstr>Frafall master</vt:lpstr>
      <vt:lpstr>Fordypning i realfag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Angelina Olsen</dc:creator>
  <cp:lastModifiedBy>Angelina Olsen</cp:lastModifiedBy>
  <dcterms:created xsi:type="dcterms:W3CDTF">2024-10-10T12:32:28Z</dcterms:created>
  <dcterms:modified xsi:type="dcterms:W3CDTF">2024-10-10T15:14:10Z</dcterms:modified>
</cp:coreProperties>
</file>