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4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B5"/>
  <c r="B6" s="1"/>
  <c r="B9" s="1"/>
  <c r="B16" s="1"/>
  <c r="B18" l="1"/>
  <c r="B14"/>
  <c r="B19"/>
  <c r="C19" s="1"/>
  <c r="D19" s="1"/>
  <c r="B10"/>
  <c r="B11" s="1"/>
  <c r="B20"/>
  <c r="C20" s="1"/>
  <c r="D20" s="1"/>
  <c r="B15"/>
  <c r="B21"/>
  <c r="C21" s="1"/>
  <c r="D21" s="1"/>
  <c r="B17"/>
  <c r="C17" s="1"/>
  <c r="D17" s="1"/>
  <c r="C15"/>
  <c r="D15" s="1"/>
  <c r="C16"/>
  <c r="D16" s="1"/>
  <c r="C18"/>
  <c r="D18" s="1"/>
  <c r="C14"/>
  <c r="D14" s="1"/>
</calcChain>
</file>

<file path=xl/sharedStrings.xml><?xml version="1.0" encoding="utf-8"?>
<sst xmlns="http://schemas.openxmlformats.org/spreadsheetml/2006/main" count="18" uniqueCount="13">
  <si>
    <t>VC</t>
  </si>
  <si>
    <t>p2</t>
  </si>
  <si>
    <t>usec</t>
  </si>
  <si>
    <t>d20</t>
  </si>
  <si>
    <t>sec</t>
  </si>
  <si>
    <t>msec</t>
  </si>
  <si>
    <t>VD usec</t>
  </si>
  <si>
    <t>VD msec</t>
  </si>
  <si>
    <t>VD sec</t>
  </si>
  <si>
    <t>50 x p2</t>
  </si>
  <si>
    <t>p2+(2*d20)</t>
  </si>
  <si>
    <t>180 degree pulse time</t>
  </si>
  <si>
    <t>d20 should be 40-60% 50 x p2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</si>
</sst>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167" fontId="0" fillId="0" borderId="8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0" fontId="0" fillId="0" borderId="13" xfId="0" applyBorder="1"/>
    <xf numFmtId="0" fontId="0" fillId="0" borderId="5" xfId="0" applyBorder="1"/>
    <xf numFmtId="0" fontId="0" fillId="2" borderId="1" xfId="0" applyFill="1" applyBorder="1"/>
    <xf numFmtId="165" fontId="0" fillId="0" borderId="2" xfId="0" applyNumberForma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left"/>
    </xf>
    <xf numFmtId="0" fontId="0" fillId="0" borderId="1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F10" sqref="F10"/>
    </sheetView>
  </sheetViews>
  <sheetFormatPr defaultRowHeight="15"/>
  <cols>
    <col min="1" max="1" width="12.42578125" style="13" customWidth="1"/>
    <col min="2" max="2" width="12.85546875" customWidth="1"/>
    <col min="3" max="3" width="12.28515625" customWidth="1"/>
    <col min="4" max="4" width="10.85546875" customWidth="1"/>
    <col min="6" max="6" width="7.42578125" customWidth="1"/>
  </cols>
  <sheetData>
    <row r="1" spans="1:8" ht="15.75" thickBot="1"/>
    <row r="2" spans="1:8" ht="15.75" thickBot="1">
      <c r="A2" s="14" t="s">
        <v>1</v>
      </c>
      <c r="B2" s="10">
        <v>16.2</v>
      </c>
      <c r="C2" s="9" t="s">
        <v>2</v>
      </c>
      <c r="D2" s="8" t="s">
        <v>11</v>
      </c>
      <c r="E2" s="9"/>
    </row>
    <row r="3" spans="1:8" ht="15.75" thickBot="1"/>
    <row r="4" spans="1:8" ht="15.75" thickBot="1">
      <c r="A4" s="15" t="s">
        <v>3</v>
      </c>
      <c r="B4" s="10">
        <v>4.0000000000000002E-4</v>
      </c>
      <c r="C4" s="2" t="s">
        <v>4</v>
      </c>
    </row>
    <row r="5" spans="1:8">
      <c r="A5" s="16"/>
      <c r="B5" s="11">
        <f>B4*1000</f>
        <v>0.4</v>
      </c>
      <c r="C5" s="4" t="s">
        <v>5</v>
      </c>
      <c r="D5" s="12" t="s">
        <v>9</v>
      </c>
      <c r="E5" s="2"/>
    </row>
    <row r="6" spans="1:8" ht="15.75" thickBot="1">
      <c r="A6" s="17"/>
      <c r="B6" s="1">
        <f>B5*1000</f>
        <v>400</v>
      </c>
      <c r="C6" s="3" t="s">
        <v>2</v>
      </c>
      <c r="D6" s="35">
        <f>50*B2</f>
        <v>810</v>
      </c>
      <c r="E6" s="36" t="s">
        <v>2</v>
      </c>
    </row>
    <row r="7" spans="1:8" ht="15.75" thickBot="1">
      <c r="A7"/>
      <c r="D7" s="37" t="s">
        <v>12</v>
      </c>
      <c r="E7" s="38"/>
      <c r="F7" s="9"/>
      <c r="G7" s="33"/>
      <c r="H7" s="34"/>
    </row>
    <row r="8" spans="1:8" ht="15.75" thickBot="1"/>
    <row r="9" spans="1:8">
      <c r="A9" s="15" t="s">
        <v>10</v>
      </c>
      <c r="B9" s="5">
        <f>B2+(2*B6)</f>
        <v>816.2</v>
      </c>
      <c r="C9" s="2" t="s">
        <v>2</v>
      </c>
    </row>
    <row r="10" spans="1:8">
      <c r="A10" s="16"/>
      <c r="B10" s="6">
        <f>B9/1000</f>
        <v>0.81620000000000004</v>
      </c>
      <c r="C10" s="4" t="s">
        <v>5</v>
      </c>
    </row>
    <row r="11" spans="1:8" ht="15.75" thickBot="1">
      <c r="A11" s="17"/>
      <c r="B11" s="7">
        <f>B10/1000</f>
        <v>8.162E-4</v>
      </c>
      <c r="C11" s="3" t="s">
        <v>4</v>
      </c>
    </row>
    <row r="12" spans="1:8" ht="15.75" thickBot="1"/>
    <row r="13" spans="1:8" ht="15.75" thickBot="1">
      <c r="A13" s="18" t="s">
        <v>0</v>
      </c>
      <c r="B13" s="18" t="s">
        <v>6</v>
      </c>
      <c r="C13" s="18" t="s">
        <v>7</v>
      </c>
      <c r="D13" s="18" t="s">
        <v>8</v>
      </c>
    </row>
    <row r="14" spans="1:8">
      <c r="A14" s="19">
        <v>4</v>
      </c>
      <c r="B14" s="22">
        <f>A14*$B$9</f>
        <v>3264.8</v>
      </c>
      <c r="C14" s="23">
        <f>B14/1000</f>
        <v>3.2648000000000001</v>
      </c>
      <c r="D14" s="24">
        <f>C14/1000</f>
        <v>3.2648E-3</v>
      </c>
    </row>
    <row r="15" spans="1:8">
      <c r="A15" s="20">
        <v>16</v>
      </c>
      <c r="B15" s="25">
        <f t="shared" ref="B15:B21" si="0">A15*$B$9</f>
        <v>13059.2</v>
      </c>
      <c r="C15" s="26">
        <f t="shared" ref="C15:D15" si="1">B15/1000</f>
        <v>13.059200000000001</v>
      </c>
      <c r="D15" s="27">
        <f t="shared" si="1"/>
        <v>1.30592E-2</v>
      </c>
    </row>
    <row r="16" spans="1:8">
      <c r="A16" s="20">
        <v>64</v>
      </c>
      <c r="B16" s="25">
        <f t="shared" si="0"/>
        <v>52236.800000000003</v>
      </c>
      <c r="C16" s="26">
        <f t="shared" ref="C16:D16" si="2">B16/1000</f>
        <v>52.236800000000002</v>
      </c>
      <c r="D16" s="28">
        <f t="shared" si="2"/>
        <v>5.22368E-2</v>
      </c>
    </row>
    <row r="17" spans="1:4">
      <c r="A17" s="20">
        <v>256</v>
      </c>
      <c r="B17" s="25">
        <f t="shared" si="0"/>
        <v>208947.20000000001</v>
      </c>
      <c r="C17" s="26">
        <f t="shared" ref="C17:D17" si="3">B17/1000</f>
        <v>208.94720000000001</v>
      </c>
      <c r="D17" s="28">
        <f t="shared" si="3"/>
        <v>0.2089472</v>
      </c>
    </row>
    <row r="18" spans="1:4">
      <c r="A18" s="20">
        <v>1000</v>
      </c>
      <c r="B18" s="29">
        <f t="shared" si="0"/>
        <v>816200</v>
      </c>
      <c r="C18" s="26">
        <f t="shared" ref="C18:D18" si="4">B18/1000</f>
        <v>816.2</v>
      </c>
      <c r="D18" s="28">
        <f t="shared" si="4"/>
        <v>0.81620000000000004</v>
      </c>
    </row>
    <row r="19" spans="1:4">
      <c r="A19" s="20">
        <v>3000</v>
      </c>
      <c r="B19" s="29">
        <f t="shared" si="0"/>
        <v>2448600</v>
      </c>
      <c r="C19" s="29">
        <f t="shared" ref="C19:D19" si="5">B19/1000</f>
        <v>2448.6</v>
      </c>
      <c r="D19" s="26">
        <f t="shared" si="5"/>
        <v>2.4485999999999999</v>
      </c>
    </row>
    <row r="20" spans="1:4">
      <c r="A20" s="20">
        <v>6000</v>
      </c>
      <c r="B20" s="29">
        <f t="shared" si="0"/>
        <v>4897200</v>
      </c>
      <c r="C20" s="29">
        <f t="shared" ref="C20:D20" si="6">B20/1000</f>
        <v>4897.2</v>
      </c>
      <c r="D20" s="26">
        <f t="shared" si="6"/>
        <v>4.8971999999999998</v>
      </c>
    </row>
    <row r="21" spans="1:4" ht="15.75" thickBot="1">
      <c r="A21" s="21">
        <v>12000</v>
      </c>
      <c r="B21" s="30">
        <f t="shared" si="0"/>
        <v>9794400</v>
      </c>
      <c r="C21" s="31">
        <f t="shared" ref="C21:D21" si="7">B21/1000</f>
        <v>9794.4</v>
      </c>
      <c r="D21" s="32">
        <f t="shared" si="7"/>
        <v>9.7943999999999996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</cp:lastModifiedBy>
  <dcterms:created xsi:type="dcterms:W3CDTF">2018-02-07T23:49:29Z</dcterms:created>
  <dcterms:modified xsi:type="dcterms:W3CDTF">2018-02-19T05:10:45Z</dcterms:modified>
</cp:coreProperties>
</file>