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sveint_uio_no/Documents/presentasjoner/naturfagfagkonferansen og faglig-pedagogisk dag 2024/"/>
    </mc:Choice>
  </mc:AlternateContent>
  <xr:revisionPtr revIDLastSave="338" documentId="8_{9D4BFA89-7812-43E8-8CB1-F1C8FF3D41D4}" xr6:coauthVersionLast="47" xr6:coauthVersionMax="47" xr10:uidLastSave="{6ABEBDD6-C586-4FFD-9337-F5259214E4BD}"/>
  <bookViews>
    <workbookView xWindow="0" yWindow="900" windowWidth="19200" windowHeight="9300" xr2:uid="{CB6D36CB-C2F4-4D83-B9D4-406717D6AC5C}"/>
  </bookViews>
  <sheets>
    <sheet name="Legokolorimeter" sheetId="1" r:id="rId1"/>
    <sheet name="Mobilap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D16" i="1" s="1"/>
  <c r="F7" i="1"/>
  <c r="F8" i="1"/>
  <c r="F9" i="1"/>
  <c r="F6" i="1"/>
  <c r="F10" i="2" l="1"/>
  <c r="D16" i="2" s="1"/>
  <c r="F7" i="2"/>
  <c r="F8" i="2"/>
  <c r="F6" i="2"/>
  <c r="F9" i="2"/>
</calcChain>
</file>

<file path=xl/sharedStrings.xml><?xml version="1.0" encoding="utf-8"?>
<sst xmlns="http://schemas.openxmlformats.org/spreadsheetml/2006/main" count="35" uniqueCount="28">
  <si>
    <t>LEGOKOLORIMETER</t>
  </si>
  <si>
    <t>Spenning (V)</t>
  </si>
  <si>
    <t>Absorbans</t>
  </si>
  <si>
    <t>Kons (mol/L)</t>
  </si>
  <si>
    <t>a</t>
  </si>
  <si>
    <t>mol/L</t>
  </si>
  <si>
    <t>b</t>
  </si>
  <si>
    <t>MOBILAPP</t>
  </si>
  <si>
    <t>2. Fyll inn a (D13) og b (D14) for funksjonen til kalibreringskurven</t>
  </si>
  <si>
    <t>U=</t>
  </si>
  <si>
    <t>Kyvette</t>
  </si>
  <si>
    <t>Blank</t>
  </si>
  <si>
    <t>Kalibrering 1</t>
  </si>
  <si>
    <t>Kalibrering 2</t>
  </si>
  <si>
    <t>Kalibrering 3</t>
  </si>
  <si>
    <t>Kalibrering 4</t>
  </si>
  <si>
    <t>Ukjent</t>
  </si>
  <si>
    <t>R - verdi</t>
  </si>
  <si>
    <t>Løsning</t>
  </si>
  <si>
    <t>blank</t>
  </si>
  <si>
    <t>kalibrering 1</t>
  </si>
  <si>
    <t>kalibrering 2</t>
  </si>
  <si>
    <t>kalibrering 3</t>
  </si>
  <si>
    <t>kalibrering 4</t>
  </si>
  <si>
    <t>ukjent</t>
  </si>
  <si>
    <t xml:space="preserve"> </t>
  </si>
  <si>
    <t>1. Fyll inn spenning for de seks løsningene i tabellen (gule felter).</t>
  </si>
  <si>
    <t>1. Fyll inn målte R-verdier for de seks løsningene i tabellen (gule felt).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</si>
</sst>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Kalibreringskurve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1691644794400694"/>
                  <c:y val="-9.6759259259259264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</c:trendlineLbl>
          </c:trendline>
          <c:xVal>
            <c:numRef>
              <c:f>Legokolorimeter!$D$6:$D$9</c:f>
              <c:numCache>
                <c:formatCode>0.000</c:formatCode>
                <c:ptCount val="4"/>
                <c:pt idx="0">
                  <c:v>0.02</c:v>
                </c:pt>
                <c:pt idx="1">
                  <c:v>0.05</c:v>
                </c:pt>
                <c:pt idx="2" formatCode="0.00">
                  <c:v>0.1</c:v>
                </c:pt>
                <c:pt idx="3" formatCode="General">
                  <c:v>0.15</c:v>
                </c:pt>
              </c:numCache>
            </c:numRef>
          </c:xVal>
          <c:yVal>
            <c:numRef>
              <c:f>Legokolorimeter!$F$6:$F$9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75-4C77-B92F-14EADF629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478095"/>
        <c:axId val="135468495"/>
      </c:scatterChart>
      <c:valAx>
        <c:axId val="135478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5468495"/>
        <c:crosses val="autoZero"/>
        <c:crossBetween val="midCat"/>
      </c:valAx>
      <c:valAx>
        <c:axId val="135468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54780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Kalibreringskurve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6199300087489064"/>
                  <c:y val="-8.739027413240013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nb-NO"/>
                </a:p>
              </c:txPr>
            </c:trendlineLbl>
          </c:trendline>
          <c:xVal>
            <c:numRef>
              <c:f>Mobilapp!$D$6:$D$9</c:f>
              <c:numCache>
                <c:formatCode>0.000</c:formatCode>
                <c:ptCount val="4"/>
                <c:pt idx="0">
                  <c:v>0.02</c:v>
                </c:pt>
                <c:pt idx="1">
                  <c:v>0.05</c:v>
                </c:pt>
                <c:pt idx="2" formatCode="0.00">
                  <c:v>0.1</c:v>
                </c:pt>
                <c:pt idx="3" formatCode="General">
                  <c:v>0.15</c:v>
                </c:pt>
              </c:numCache>
            </c:numRef>
          </c:xVal>
          <c:yVal>
            <c:numRef>
              <c:f>Mobilapp!$F$6:$F$9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6B-4175-90A5-D338071D8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9976255"/>
        <c:axId val="329992095"/>
      </c:scatterChart>
      <c:valAx>
        <c:axId val="3299762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9992095"/>
        <c:crosses val="autoZero"/>
        <c:crossBetween val="midCat"/>
      </c:valAx>
      <c:valAx>
        <c:axId val="329992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99762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339725</xdr:colOff>
      <xdr:row>3</xdr:row>
      <xdr:rowOff>6350</xdr:rowOff>
    </xdr:from>
    <xdr:to>
      <xdr:col>16</xdr:col>
      <xdr:colOff>34925</xdr:colOff>
      <xdr:row>19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9ED856-3865-35D5-47EA-69BC1D40ED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288925</xdr:colOff>
      <xdr:row>3</xdr:row>
      <xdr:rowOff>12700</xdr:rowOff>
    </xdr:from>
    <xdr:to>
      <xdr:col>13</xdr:col>
      <xdr:colOff>593725</xdr:colOff>
      <xdr:row>17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0852D1-9943-B960-E5DD-BFDAB10FA8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2B3DA-B7E5-46CB-A6D2-A7FDCCBE2233}">
  <dimension ref="B2:F16"/>
  <sheetViews>
    <sheetView tabSelected="1" topLeftCell="A4" workbookViewId="0">
      <selection activeCell="D13" sqref="D13:D14"/>
    </sheetView>
  </sheetViews>
  <sheetFormatPr defaultRowHeight="14.5" x14ac:dyDescent="0.35"/>
  <cols>
    <col min="2" max="2" width="17.1796875" bestFit="1" customWidth="1"/>
    <col min="3" max="5" width="10.90625" bestFit="1" customWidth="1"/>
    <col min="6" max="6" width="9.36328125" bestFit="1" customWidth="1"/>
  </cols>
  <sheetData>
    <row r="2" spans="2:6" x14ac:dyDescent="0.35">
      <c r="B2" t="s">
        <v>0</v>
      </c>
      <c r="D2" s="3" t="s">
        <v>26</v>
      </c>
    </row>
    <row r="4" spans="2:6" x14ac:dyDescent="0.35">
      <c r="C4" t="s">
        <v>18</v>
      </c>
      <c r="D4" t="s">
        <v>3</v>
      </c>
      <c r="E4" t="s">
        <v>1</v>
      </c>
      <c r="F4" t="s">
        <v>2</v>
      </c>
    </row>
    <row r="5" spans="2:6" x14ac:dyDescent="0.35">
      <c r="C5" t="s">
        <v>19</v>
      </c>
      <c r="E5" s="5"/>
    </row>
    <row r="6" spans="2:6" x14ac:dyDescent="0.35">
      <c r="C6" t="s">
        <v>20</v>
      </c>
      <c r="D6" s="1">
        <v>0.02</v>
      </c>
      <c r="E6" s="5"/>
      <c r="F6" t="e">
        <f>-LOG10(E6/$E$5)</f>
        <v>#DIV/0!</v>
      </c>
    </row>
    <row r="7" spans="2:6" x14ac:dyDescent="0.35">
      <c r="C7" t="s">
        <v>21</v>
      </c>
      <c r="D7" s="1">
        <v>0.05</v>
      </c>
      <c r="E7" s="5"/>
      <c r="F7" t="e">
        <f t="shared" ref="F7:F10" si="0">-LOG10(E7/$E$5)</f>
        <v>#DIV/0!</v>
      </c>
    </row>
    <row r="8" spans="2:6" x14ac:dyDescent="0.35">
      <c r="C8" t="s">
        <v>22</v>
      </c>
      <c r="D8" s="2">
        <v>0.1</v>
      </c>
      <c r="E8" s="5"/>
      <c r="F8" t="e">
        <f t="shared" si="0"/>
        <v>#DIV/0!</v>
      </c>
    </row>
    <row r="9" spans="2:6" x14ac:dyDescent="0.35">
      <c r="C9" t="s">
        <v>23</v>
      </c>
      <c r="D9">
        <v>0.15</v>
      </c>
      <c r="E9" s="5"/>
      <c r="F9" t="e">
        <f t="shared" si="0"/>
        <v>#DIV/0!</v>
      </c>
    </row>
    <row r="10" spans="2:6" x14ac:dyDescent="0.35">
      <c r="C10" t="s">
        <v>24</v>
      </c>
      <c r="E10" s="5"/>
      <c r="F10" t="e">
        <f t="shared" si="0"/>
        <v>#DIV/0!</v>
      </c>
    </row>
    <row r="12" spans="2:6" x14ac:dyDescent="0.35">
      <c r="B12" t="s">
        <v>25</v>
      </c>
      <c r="D12" s="3" t="s">
        <v>8</v>
      </c>
    </row>
    <row r="13" spans="2:6" x14ac:dyDescent="0.35">
      <c r="C13" s="4" t="s">
        <v>4</v>
      </c>
      <c r="D13" s="5"/>
    </row>
    <row r="14" spans="2:6" x14ac:dyDescent="0.35">
      <c r="C14" s="4" t="s">
        <v>6</v>
      </c>
      <c r="D14" s="5"/>
    </row>
    <row r="16" spans="2:6" x14ac:dyDescent="0.35">
      <c r="C16" t="s">
        <v>9</v>
      </c>
      <c r="D16" s="1" t="e">
        <f>(F10-D14)/D13</f>
        <v>#DIV/0!</v>
      </c>
      <c r="E16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DD94-73D4-48BA-B6CA-FE6969580096}">
  <dimension ref="B2:F16"/>
  <sheetViews>
    <sheetView topLeftCell="A6" workbookViewId="0">
      <selection activeCell="D2" sqref="D2"/>
    </sheetView>
  </sheetViews>
  <sheetFormatPr defaultRowHeight="14.5" x14ac:dyDescent="0.35"/>
  <cols>
    <col min="2" max="2" width="9.36328125" bestFit="1" customWidth="1"/>
    <col min="3" max="3" width="10.6328125" bestFit="1" customWidth="1"/>
    <col min="4" max="4" width="10.90625" bestFit="1" customWidth="1"/>
    <col min="5" max="5" width="12.90625" bestFit="1" customWidth="1"/>
  </cols>
  <sheetData>
    <row r="2" spans="2:6" x14ac:dyDescent="0.35">
      <c r="B2" t="s">
        <v>7</v>
      </c>
      <c r="D2" s="3" t="s">
        <v>27</v>
      </c>
    </row>
    <row r="4" spans="2:6" x14ac:dyDescent="0.35">
      <c r="C4" t="s">
        <v>10</v>
      </c>
      <c r="D4" t="s">
        <v>3</v>
      </c>
      <c r="E4" t="s">
        <v>17</v>
      </c>
      <c r="F4" t="s">
        <v>2</v>
      </c>
    </row>
    <row r="5" spans="2:6" x14ac:dyDescent="0.35">
      <c r="C5" t="s">
        <v>11</v>
      </c>
      <c r="E5" s="6"/>
    </row>
    <row r="6" spans="2:6" x14ac:dyDescent="0.35">
      <c r="C6" t="s">
        <v>12</v>
      </c>
      <c r="D6" s="1">
        <v>0.02</v>
      </c>
      <c r="E6" s="6"/>
      <c r="F6" t="e">
        <f>-LOG10(E6/$E$5)</f>
        <v>#DIV/0!</v>
      </c>
    </row>
    <row r="7" spans="2:6" x14ac:dyDescent="0.35">
      <c r="C7" t="s">
        <v>13</v>
      </c>
      <c r="D7" s="1">
        <v>0.05</v>
      </c>
      <c r="E7" s="6"/>
      <c r="F7" t="e">
        <f t="shared" ref="F7:F10" si="0">-LOG10(E7/$E$5)</f>
        <v>#DIV/0!</v>
      </c>
    </row>
    <row r="8" spans="2:6" x14ac:dyDescent="0.35">
      <c r="C8" t="s">
        <v>14</v>
      </c>
      <c r="D8" s="2">
        <v>0.1</v>
      </c>
      <c r="E8" s="6"/>
      <c r="F8" t="e">
        <f t="shared" si="0"/>
        <v>#DIV/0!</v>
      </c>
    </row>
    <row r="9" spans="2:6" x14ac:dyDescent="0.35">
      <c r="C9" t="s">
        <v>15</v>
      </c>
      <c r="D9">
        <v>0.15</v>
      </c>
      <c r="E9" s="6"/>
      <c r="F9" t="e">
        <f t="shared" si="0"/>
        <v>#DIV/0!</v>
      </c>
    </row>
    <row r="10" spans="2:6" x14ac:dyDescent="0.35">
      <c r="C10" t="s">
        <v>16</v>
      </c>
      <c r="E10" s="6"/>
      <c r="F10" t="e">
        <f t="shared" si="0"/>
        <v>#DIV/0!</v>
      </c>
    </row>
    <row r="12" spans="2:6" x14ac:dyDescent="0.35">
      <c r="D12" s="3" t="s">
        <v>8</v>
      </c>
    </row>
    <row r="13" spans="2:6" x14ac:dyDescent="0.35">
      <c r="C13" s="4" t="s">
        <v>4</v>
      </c>
      <c r="D13" s="5"/>
    </row>
    <row r="14" spans="2:6" x14ac:dyDescent="0.35">
      <c r="C14" s="4" t="s">
        <v>6</v>
      </c>
      <c r="D14" s="5"/>
    </row>
    <row r="16" spans="2:6" x14ac:dyDescent="0.35">
      <c r="C16" t="s">
        <v>9</v>
      </c>
      <c r="D16" s="1" t="e">
        <f>(F10-D14)/D13</f>
        <v>#DIV/0!</v>
      </c>
      <c r="E16" t="s">
        <v>5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Legokolorimeter</vt:lpstr>
      <vt:lpstr>Mobilapp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Tveit</dc:creator>
  <cp:lastModifiedBy>Svein Tveit</cp:lastModifiedBy>
  <dcterms:created xsi:type="dcterms:W3CDTF">2024-10-14T10:11:41Z</dcterms:created>
  <dcterms:modified xsi:type="dcterms:W3CDTF">2024-10-31T09:50:04Z</dcterms:modified>
</cp:coreProperties>
</file>